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tabRatio="492" activeTab="1"/>
  </bookViews>
  <sheets>
    <sheet name="Doplňky SUP" sheetId="1" r:id="rId1"/>
    <sheet name="Textil SUP" sheetId="2" r:id="rId2"/>
  </sheets>
  <definedNames/>
  <calcPr fullCalcOnLoad="1"/>
</workbook>
</file>

<file path=xl/sharedStrings.xml><?xml version="1.0" encoding="utf-8"?>
<sst xmlns="http://schemas.openxmlformats.org/spreadsheetml/2006/main" count="341" uniqueCount="158">
  <si>
    <t>model</t>
  </si>
  <si>
    <t>popis</t>
  </si>
  <si>
    <t>VOC (vč. DPH)</t>
  </si>
  <si>
    <t>obj ks</t>
  </si>
  <si>
    <t>SFP-01</t>
  </si>
  <si>
    <t>dílenská pumpa</t>
  </si>
  <si>
    <t>ks</t>
  </si>
  <si>
    <t>SFP-02</t>
  </si>
  <si>
    <t>SMP-01</t>
  </si>
  <si>
    <t>mini pumpa</t>
  </si>
  <si>
    <t>SMP-02</t>
  </si>
  <si>
    <t>SMP-03</t>
  </si>
  <si>
    <t>SMP-04</t>
  </si>
  <si>
    <t>SSP-01</t>
  </si>
  <si>
    <t>vysokotlaká pumpička (na vidlice)</t>
  </si>
  <si>
    <t>SHG-01</t>
  </si>
  <si>
    <t>madla (s objímkou)</t>
  </si>
  <si>
    <t>pár</t>
  </si>
  <si>
    <t>košík na láhev</t>
  </si>
  <si>
    <t>SBC-02</t>
  </si>
  <si>
    <t>SBC-03</t>
  </si>
  <si>
    <t>SBC-04</t>
  </si>
  <si>
    <t>SMT-01</t>
  </si>
  <si>
    <t>mininářadí</t>
  </si>
  <si>
    <t>SMT-02</t>
  </si>
  <si>
    <t>SFL-01</t>
  </si>
  <si>
    <t>přední LED světlo (USB)</t>
  </si>
  <si>
    <t>SRL-01</t>
  </si>
  <si>
    <t>zadní LED světlo (USB)</t>
  </si>
  <si>
    <t>SSL-01</t>
  </si>
  <si>
    <t>sada světel</t>
  </si>
  <si>
    <t>sada</t>
  </si>
  <si>
    <t>SKS-01</t>
  </si>
  <si>
    <t>stojánek na kola</t>
  </si>
  <si>
    <t>SKS-02</t>
  </si>
  <si>
    <t>SKS-03</t>
  </si>
  <si>
    <t>SCL-01</t>
  </si>
  <si>
    <t>zámek na kolo</t>
  </si>
  <si>
    <t>SCL-02</t>
  </si>
  <si>
    <t>zámek na kolo (micro)</t>
  </si>
  <si>
    <t>STF-01</t>
  </si>
  <si>
    <t>blatník pod sedlo</t>
  </si>
  <si>
    <t>SCP-01</t>
  </si>
  <si>
    <t>ochrana rámu (kryt pod řetěz)</t>
  </si>
  <si>
    <t>brzdové destičky (SH XTR)</t>
  </si>
  <si>
    <t>SBP-01</t>
  </si>
  <si>
    <t>brzdové destičky (Hayes, Promax)</t>
  </si>
  <si>
    <t>SBP-09</t>
  </si>
  <si>
    <t>brzdové destičky (SH XTR do r. 2011)</t>
  </si>
  <si>
    <t>SBP-11</t>
  </si>
  <si>
    <t>brzdové destičky (Avid Juicy)</t>
  </si>
  <si>
    <t>SBP-17</t>
  </si>
  <si>
    <t>brzdové destičky (SH XTR, SLX, Saint)</t>
  </si>
  <si>
    <t>SBP-38</t>
  </si>
  <si>
    <t>brzdové destičky (Avid BB5)</t>
  </si>
  <si>
    <t>SBP-41</t>
  </si>
  <si>
    <t>brzdové destičky (Hayes Stroker trail)</t>
  </si>
  <si>
    <t>SBP-42</t>
  </si>
  <si>
    <t>brzdové destičky (Formula Oro Mega)</t>
  </si>
  <si>
    <t>SBP-44</t>
  </si>
  <si>
    <t>brzdové destičky (Avid Elixir)</t>
  </si>
  <si>
    <t>SBP-44s</t>
  </si>
  <si>
    <t>brzdové destičky, sintrované (Avid Elixir)</t>
  </si>
  <si>
    <t>SBP-52</t>
  </si>
  <si>
    <t>SBP-52s</t>
  </si>
  <si>
    <t>brzdové destičky, sintrované (SH XTR)</t>
  </si>
  <si>
    <t>přední LED světlo (USB, bez kabelu)</t>
  </si>
  <si>
    <t>řetězový zámek</t>
  </si>
  <si>
    <t>ochrana rámu nalepovací</t>
  </si>
  <si>
    <t>pouzdro na nářadí</t>
  </si>
  <si>
    <t>brašnička pod sedlo</t>
  </si>
  <si>
    <t>sedlo</t>
  </si>
  <si>
    <t>Superior diely</t>
  </si>
  <si>
    <t>* ceny sú uvedené v EUR</t>
  </si>
  <si>
    <t>SBC-05</t>
  </si>
  <si>
    <t>SBT-01</t>
  </si>
  <si>
    <t>SFL-02</t>
  </si>
  <si>
    <t>SCL-03</t>
  </si>
  <si>
    <t>SCP-02</t>
  </si>
  <si>
    <t>STB-01</t>
  </si>
  <si>
    <t>SSB-01</t>
  </si>
  <si>
    <t>SSB-02</t>
  </si>
  <si>
    <t>SSD-01</t>
  </si>
  <si>
    <t>SSD-02</t>
  </si>
  <si>
    <t>SBC-01 black</t>
  </si>
  <si>
    <t>SBC-01 white</t>
  </si>
  <si>
    <t>láhev 0,5 l silver</t>
  </si>
  <si>
    <t>SVP-018 - S</t>
  </si>
  <si>
    <t>Přední výplet (rafek DT Swiss XR 392 28H,náboj DT Swiss 370 Straightpull IS 15x100mm výplet Sapim Laser/racer</t>
  </si>
  <si>
    <t>SVZ-018  - S</t>
  </si>
  <si>
    <t>Zádní výplet (Rafek DT Swiss XR 392 H,náboj DT Swiss 370 Straightpull IS 14x142mm výplet Sapim Laser/Racer</t>
  </si>
  <si>
    <t>310221 - S</t>
  </si>
  <si>
    <t>hlav.složení pro XP CRB rámy Superior 017</t>
  </si>
  <si>
    <t>310222 - S</t>
  </si>
  <si>
    <t>press fit FSA 2016</t>
  </si>
  <si>
    <t>310224 - S</t>
  </si>
  <si>
    <t>sedlovka ONE RACE CRB 27,2/400</t>
  </si>
  <si>
    <t>320509 - S</t>
  </si>
  <si>
    <t>podsedl.objímka dělená ONE</t>
  </si>
  <si>
    <t>3101611 - S</t>
  </si>
  <si>
    <t>blatníky X-Road Team</t>
  </si>
  <si>
    <t>080801G - S</t>
  </si>
  <si>
    <t>láhev SUPERIOR  0,6 l grey</t>
  </si>
  <si>
    <t>080801R - S</t>
  </si>
  <si>
    <t>láhev SUPERIOR  0,6 l red</t>
  </si>
  <si>
    <t>090220 - S</t>
  </si>
  <si>
    <t xml:space="preserve">Košík na láhev SUPERIOR
</t>
  </si>
  <si>
    <t>110350 - S</t>
  </si>
  <si>
    <t>Gripy ESI EDGE black Superior</t>
  </si>
  <si>
    <t>110351 - S</t>
  </si>
  <si>
    <t>Gripy ESI EDGE orange Superior</t>
  </si>
  <si>
    <t>110352 - S</t>
  </si>
  <si>
    <t>Gripy ESI EDGE yellow Superior</t>
  </si>
  <si>
    <t>Brno          01.08.2018</t>
  </si>
  <si>
    <t>Obchodné podmienky :</t>
  </si>
  <si>
    <t>nákup za 150 Eur bez DPH   -   zľava  4%</t>
  </si>
  <si>
    <t>nákup za 250 Kč bez DPH   -   zľava  6%</t>
  </si>
  <si>
    <t>Pri objednaní doplňkov do 15.9. 2018  -  zľava + 2%</t>
  </si>
  <si>
    <t>Superior textil</t>
  </si>
  <si>
    <t>VOC vč. DPH</t>
  </si>
  <si>
    <t>obj. ks</t>
  </si>
  <si>
    <t>Celkem Kč s DPH</t>
  </si>
  <si>
    <t>RACER GENT</t>
  </si>
  <si>
    <t>Dres Superior RACER krátký rukáv</t>
  </si>
  <si>
    <t>S</t>
  </si>
  <si>
    <t>M</t>
  </si>
  <si>
    <t>L</t>
  </si>
  <si>
    <t>XL</t>
  </si>
  <si>
    <t>Dres Superior RACER dlouhý rukáv</t>
  </si>
  <si>
    <t>XXL</t>
  </si>
  <si>
    <t xml:space="preserve">Vesta Superior RACER </t>
  </si>
  <si>
    <t>Kalhoty Superior Racer krátké s vložkou</t>
  </si>
  <si>
    <t>KIDS</t>
  </si>
  <si>
    <t>Dres KIDS Superior RACER krátký rukáv</t>
  </si>
  <si>
    <t>5/6.</t>
  </si>
  <si>
    <t>7/8.</t>
  </si>
  <si>
    <t>9/10.</t>
  </si>
  <si>
    <t>11/12.</t>
  </si>
  <si>
    <t>13/14.</t>
  </si>
  <si>
    <t>Kalhoty KIDS Superior Racer krátké s vložkou</t>
  </si>
  <si>
    <t>HOBBY</t>
  </si>
  <si>
    <t>Dres Superior HOBBY krátký rukáv RED</t>
  </si>
  <si>
    <t>Dres Superior HOBBY krátký rukáv BLACK</t>
  </si>
  <si>
    <t>MODO</t>
  </si>
  <si>
    <t>Dres Superior MODO krátký rukáv AZURO</t>
  </si>
  <si>
    <t>XS</t>
  </si>
  <si>
    <t>Dres Superior MODO krátký rukáv BLACK</t>
  </si>
  <si>
    <t>Kalhoty MODO Superior Racer krátké BLACK</t>
  </si>
  <si>
    <t>GENT</t>
  </si>
  <si>
    <t>Cyklistické ponožky Superior</t>
  </si>
  <si>
    <t>35-38</t>
  </si>
  <si>
    <t>39-42</t>
  </si>
  <si>
    <t>43-46</t>
  </si>
  <si>
    <t>Cyklistické ponožky MODO</t>
  </si>
  <si>
    <t xml:space="preserve">Kšiltovka Superior </t>
  </si>
  <si>
    <t>Multifunkční šátek Superior</t>
  </si>
  <si>
    <t>Multifunkční šátek MODO</t>
  </si>
  <si>
    <t>Celkem Eur (s DPH)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</si>
</sst>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[$€-1]"/>
    <numFmt numFmtId="170" formatCode="#,##0\ &quot;Kč&quot;"/>
    <numFmt numFmtId="171" formatCode="_-* #,##0.00\ [$€-1]_-;\-* #,##0.00\ [$€-1]_-;_-* &quot;-&quot;??\ [$€-1]_-;_-@_-"/>
    <numFmt numFmtId="172" formatCode="_-* #,##0.000\ [$€-1]_-;\-* #,##0.000\ [$€-1]_-;_-* &quot;-&quot;??\ [$€-1]_-;_-@_-"/>
    <numFmt numFmtId="173" formatCode="_-* #,##0.0000\ [$€-1]_-;\-* #,##0.0000\ [$€-1]_-;_-* &quot;-&quot;??\ [$€-1]_-;_-@_-"/>
    <numFmt numFmtId="174" formatCode="_-* #,##0.0\ [$€-1]_-;\-* #,##0.0\ [$€-1]_-;_-* &quot;-&quot;??\ [$€-1]_-;_-@_-"/>
    <numFmt numFmtId="175" formatCode="_-* #,##0\ [$€-1]_-;\-* #,##0\ [$€-1]_-;_-* &quot;-&quot;??\ [$€-1]_-;_-@_-"/>
    <numFmt numFmtId="176" formatCode="#,##0.00\ &quot;Kč&quot;"/>
    <numFmt numFmtId="177" formatCode="#,##0\ [$€-1]"/>
    <numFmt numFmtId="178" formatCode="#,##0\ [$€-1];\-#,##0\ [$€-1]"/>
    <numFmt numFmtId="179" formatCode="#,##0.0\ [$€-1]"/>
    <numFmt numFmtId="180" formatCode="#,##0.0\ [$€-1];\-#,##0.0\ [$€-1]"/>
    <numFmt numFmtId="181" formatCode="#,##0.00\ [$€-1];\-#,##0.00\ [$€-1]"/>
  </numFmts>
  <fonts count="44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/>
    </xf>
    <xf numFmtId="14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169" fontId="29" fillId="33" borderId="11" xfId="0" applyNumberFormat="1" applyFont="1" applyFill="1" applyBorder="1" applyAlignment="1">
      <alignment/>
    </xf>
    <xf numFmtId="169" fontId="4" fillId="34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69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69" fontId="22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36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16" fontId="24" fillId="0" borderId="11" xfId="0" applyNumberFormat="1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34" borderId="1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169" fontId="22" fillId="34" borderId="14" xfId="0" applyNumberFormat="1" applyFont="1" applyFill="1" applyBorder="1" applyAlignment="1">
      <alignment horizontal="center"/>
    </xf>
    <xf numFmtId="169" fontId="22" fillId="0" borderId="14" xfId="0" applyNumberFormat="1" applyFont="1" applyBorder="1" applyAlignment="1">
      <alignment/>
    </xf>
    <xf numFmtId="169" fontId="24" fillId="0" borderId="25" xfId="0" applyNumberFormat="1" applyFont="1" applyBorder="1" applyAlignment="1">
      <alignment/>
    </xf>
    <xf numFmtId="169" fontId="24" fillId="0" borderId="26" xfId="0" applyNumberFormat="1" applyFont="1" applyBorder="1" applyAlignment="1">
      <alignment/>
    </xf>
    <xf numFmtId="169" fontId="24" fillId="0" borderId="2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4" fillId="0" borderId="21" xfId="0" applyFont="1" applyBorder="1" applyAlignment="1">
      <alignment horizontal="left"/>
    </xf>
    <xf numFmtId="169" fontId="29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3" xfId="0" applyFont="1" applyBorder="1" applyAlignment="1">
      <alignment horizontal="left"/>
    </xf>
    <xf numFmtId="169" fontId="29" fillId="33" borderId="13" xfId="0" applyNumberFormat="1" applyFont="1" applyFill="1" applyBorder="1" applyAlignment="1">
      <alignment/>
    </xf>
    <xf numFmtId="169" fontId="21" fillId="0" borderId="14" xfId="0" applyNumberFormat="1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169" fontId="4" fillId="34" borderId="14" xfId="0" applyNumberFormat="1" applyFont="1" applyFill="1" applyBorder="1" applyAlignment="1">
      <alignment horizontal="center" wrapText="1"/>
    </xf>
    <xf numFmtId="169" fontId="4" fillId="34" borderId="21" xfId="0" applyNumberFormat="1" applyFont="1" applyFill="1" applyBorder="1" applyAlignment="1">
      <alignment/>
    </xf>
    <xf numFmtId="169" fontId="4" fillId="35" borderId="11" xfId="0" applyNumberFormat="1" applyFont="1" applyFill="1" applyBorder="1" applyAlignment="1">
      <alignment/>
    </xf>
    <xf numFmtId="169" fontId="4" fillId="34" borderId="13" xfId="0" applyNumberFormat="1" applyFont="1" applyFill="1" applyBorder="1" applyAlignment="1">
      <alignment/>
    </xf>
    <xf numFmtId="181" fontId="24" fillId="0" borderId="0" xfId="38" applyNumberFormat="1" applyFont="1" applyAlignment="1">
      <alignment/>
    </xf>
    <xf numFmtId="181" fontId="4" fillId="0" borderId="14" xfId="38" applyNumberFormat="1" applyFont="1" applyBorder="1" applyAlignment="1">
      <alignment horizontal="center" vertical="center" wrapText="1"/>
    </xf>
    <xf numFmtId="181" fontId="23" fillId="0" borderId="0" xfId="38" applyNumberFormat="1" applyFont="1" applyBorder="1" applyAlignment="1">
      <alignment horizontal="center" vertical="center"/>
    </xf>
    <xf numFmtId="181" fontId="24" fillId="0" borderId="25" xfId="38" applyNumberFormat="1" applyFont="1" applyBorder="1" applyAlignment="1">
      <alignment horizontal="right"/>
    </xf>
    <xf numFmtId="181" fontId="24" fillId="0" borderId="26" xfId="38" applyNumberFormat="1" applyFont="1" applyBorder="1" applyAlignment="1">
      <alignment horizontal="right"/>
    </xf>
    <xf numFmtId="181" fontId="24" fillId="0" borderId="32" xfId="38" applyNumberFormat="1" applyFont="1" applyBorder="1" applyAlignment="1">
      <alignment horizontal="right"/>
    </xf>
    <xf numFmtId="181" fontId="24" fillId="0" borderId="27" xfId="38" applyNumberFormat="1" applyFont="1" applyBorder="1" applyAlignment="1">
      <alignment horizontal="right"/>
    </xf>
    <xf numFmtId="181" fontId="26" fillId="0" borderId="14" xfId="38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.28125" style="18" customWidth="1"/>
    <col min="2" max="2" width="17.140625" style="18" customWidth="1"/>
    <col min="3" max="3" width="37.57421875" style="18" customWidth="1"/>
    <col min="4" max="4" width="7.28125" style="29" customWidth="1"/>
    <col min="5" max="5" width="14.57421875" style="19" customWidth="1"/>
    <col min="6" max="6" width="10.57421875" style="22" customWidth="1"/>
    <col min="7" max="7" width="1.57421875" style="18" customWidth="1"/>
    <col min="8" max="8" width="17.140625" style="19" bestFit="1" customWidth="1"/>
    <col min="9" max="16384" width="9.00390625" style="18" customWidth="1"/>
  </cols>
  <sheetData>
    <row r="1" ht="15" thickBot="1"/>
    <row r="2" spans="2:5" ht="31.5" customHeight="1" thickBot="1">
      <c r="B2" s="55" t="s">
        <v>72</v>
      </c>
      <c r="C2" s="56"/>
      <c r="D2" s="56"/>
      <c r="E2" s="57"/>
    </row>
    <row r="3" spans="2:8" ht="31.5" customHeight="1" thickBot="1">
      <c r="B3" s="34" t="s">
        <v>0</v>
      </c>
      <c r="C3" s="34" t="s">
        <v>1</v>
      </c>
      <c r="D3" s="58"/>
      <c r="E3" s="59" t="s">
        <v>2</v>
      </c>
      <c r="F3" s="36" t="s">
        <v>3</v>
      </c>
      <c r="G3" s="20"/>
      <c r="H3" s="60" t="s">
        <v>157</v>
      </c>
    </row>
    <row r="4" spans="2:5" ht="15" thickBot="1">
      <c r="B4" s="20"/>
      <c r="C4" s="20"/>
      <c r="D4" s="54"/>
      <c r="E4" s="21"/>
    </row>
    <row r="5" spans="2:8" ht="14.25">
      <c r="B5" s="64" t="s">
        <v>4</v>
      </c>
      <c r="C5" s="47" t="s">
        <v>5</v>
      </c>
      <c r="D5" s="65" t="s">
        <v>6</v>
      </c>
      <c r="E5" s="66">
        <v>13.46</v>
      </c>
      <c r="F5" s="72"/>
      <c r="H5" s="61">
        <f>E5*F5</f>
        <v>0</v>
      </c>
    </row>
    <row r="6" spans="2:8" ht="14.25">
      <c r="B6" s="67" t="s">
        <v>7</v>
      </c>
      <c r="C6" s="10" t="s">
        <v>5</v>
      </c>
      <c r="D6" s="28" t="s">
        <v>6</v>
      </c>
      <c r="E6" s="16">
        <v>24.62</v>
      </c>
      <c r="F6" s="73"/>
      <c r="H6" s="62">
        <f>E6*F6</f>
        <v>0</v>
      </c>
    </row>
    <row r="7" spans="2:8" ht="14.25">
      <c r="B7" s="67" t="s">
        <v>8</v>
      </c>
      <c r="C7" s="10" t="s">
        <v>9</v>
      </c>
      <c r="D7" s="28" t="s">
        <v>6</v>
      </c>
      <c r="E7" s="16">
        <v>6.54</v>
      </c>
      <c r="F7" s="73"/>
      <c r="H7" s="62">
        <f>E7*F7</f>
        <v>0</v>
      </c>
    </row>
    <row r="8" spans="2:8" ht="14.25">
      <c r="B8" s="67" t="s">
        <v>10</v>
      </c>
      <c r="C8" s="10" t="s">
        <v>9</v>
      </c>
      <c r="D8" s="28" t="s">
        <v>6</v>
      </c>
      <c r="E8" s="16">
        <v>13.46</v>
      </c>
      <c r="F8" s="73"/>
      <c r="H8" s="62">
        <f>E8*F8</f>
        <v>0</v>
      </c>
    </row>
    <row r="9" spans="2:8" ht="14.25">
      <c r="B9" s="67" t="s">
        <v>11</v>
      </c>
      <c r="C9" s="10" t="s">
        <v>9</v>
      </c>
      <c r="D9" s="28" t="s">
        <v>6</v>
      </c>
      <c r="E9" s="16">
        <v>13.46</v>
      </c>
      <c r="F9" s="73"/>
      <c r="H9" s="62">
        <f>E9*F9</f>
        <v>0</v>
      </c>
    </row>
    <row r="10" spans="2:8" ht="14.25">
      <c r="B10" s="67" t="s">
        <v>12</v>
      </c>
      <c r="C10" s="10" t="s">
        <v>9</v>
      </c>
      <c r="D10" s="28" t="s">
        <v>6</v>
      </c>
      <c r="E10" s="16">
        <v>29.23</v>
      </c>
      <c r="F10" s="73"/>
      <c r="H10" s="62">
        <f>E10*F10</f>
        <v>0</v>
      </c>
    </row>
    <row r="11" spans="2:8" ht="14.25">
      <c r="B11" s="67" t="s">
        <v>13</v>
      </c>
      <c r="C11" s="10" t="s">
        <v>14</v>
      </c>
      <c r="D11" s="28" t="s">
        <v>6</v>
      </c>
      <c r="E11" s="16">
        <v>19.19</v>
      </c>
      <c r="F11" s="73"/>
      <c r="H11" s="62">
        <f>E11*F11</f>
        <v>0</v>
      </c>
    </row>
    <row r="12" spans="2:8" ht="14.25">
      <c r="B12" s="67" t="s">
        <v>15</v>
      </c>
      <c r="C12" s="10" t="s">
        <v>16</v>
      </c>
      <c r="D12" s="28" t="s">
        <v>17</v>
      </c>
      <c r="E12" s="16">
        <v>6.73</v>
      </c>
      <c r="F12" s="73"/>
      <c r="H12" s="62">
        <f>E12*F12</f>
        <v>0</v>
      </c>
    </row>
    <row r="13" spans="2:8" ht="14.25">
      <c r="B13" s="9" t="s">
        <v>107</v>
      </c>
      <c r="C13" s="10" t="s">
        <v>108</v>
      </c>
      <c r="D13" s="28" t="s">
        <v>17</v>
      </c>
      <c r="E13" s="16">
        <v>11.56</v>
      </c>
      <c r="F13" s="73"/>
      <c r="H13" s="62">
        <f>E13*F13</f>
        <v>0</v>
      </c>
    </row>
    <row r="14" spans="2:8" ht="14.25">
      <c r="B14" s="9" t="s">
        <v>109</v>
      </c>
      <c r="C14" s="10" t="s">
        <v>110</v>
      </c>
      <c r="D14" s="28" t="s">
        <v>17</v>
      </c>
      <c r="E14" s="16">
        <v>11.56</v>
      </c>
      <c r="F14" s="73"/>
      <c r="H14" s="62">
        <f>E14*F14</f>
        <v>0</v>
      </c>
    </row>
    <row r="15" spans="2:8" ht="14.25">
      <c r="B15" s="9" t="s">
        <v>111</v>
      </c>
      <c r="C15" s="10" t="s">
        <v>112</v>
      </c>
      <c r="D15" s="28" t="s">
        <v>17</v>
      </c>
      <c r="E15" s="16">
        <v>11.56</v>
      </c>
      <c r="F15" s="73"/>
      <c r="H15" s="62">
        <f>E15*F15</f>
        <v>0</v>
      </c>
    </row>
    <row r="16" spans="2:8" ht="14.25">
      <c r="B16" s="67" t="s">
        <v>84</v>
      </c>
      <c r="C16" s="10" t="s">
        <v>18</v>
      </c>
      <c r="D16" s="28" t="s">
        <v>6</v>
      </c>
      <c r="E16" s="16">
        <v>3.81</v>
      </c>
      <c r="F16" s="73"/>
      <c r="H16" s="62">
        <f>E16*F16</f>
        <v>0</v>
      </c>
    </row>
    <row r="17" spans="2:8" ht="14.25">
      <c r="B17" s="67" t="s">
        <v>85</v>
      </c>
      <c r="C17" s="10" t="s">
        <v>18</v>
      </c>
      <c r="D17" s="28" t="s">
        <v>6</v>
      </c>
      <c r="E17" s="16">
        <v>3.81</v>
      </c>
      <c r="F17" s="73"/>
      <c r="H17" s="62">
        <f>E17*F17</f>
        <v>0</v>
      </c>
    </row>
    <row r="18" spans="2:8" ht="14.25">
      <c r="B18" s="67" t="s">
        <v>19</v>
      </c>
      <c r="C18" s="10" t="s">
        <v>18</v>
      </c>
      <c r="D18" s="28" t="s">
        <v>6</v>
      </c>
      <c r="E18" s="16">
        <v>4.42</v>
      </c>
      <c r="F18" s="73"/>
      <c r="H18" s="62">
        <f>E18*F18</f>
        <v>0</v>
      </c>
    </row>
    <row r="19" spans="2:8" ht="14.25">
      <c r="B19" s="67" t="s">
        <v>20</v>
      </c>
      <c r="C19" s="10" t="s">
        <v>18</v>
      </c>
      <c r="D19" s="28" t="s">
        <v>6</v>
      </c>
      <c r="E19" s="16">
        <v>22.31</v>
      </c>
      <c r="F19" s="73"/>
      <c r="H19" s="62">
        <f>E19*F19</f>
        <v>0</v>
      </c>
    </row>
    <row r="20" spans="2:8" ht="14.25">
      <c r="B20" s="67" t="s">
        <v>21</v>
      </c>
      <c r="C20" s="10" t="s">
        <v>18</v>
      </c>
      <c r="D20" s="28" t="s">
        <v>6</v>
      </c>
      <c r="E20" s="16">
        <v>22.31</v>
      </c>
      <c r="F20" s="73"/>
      <c r="H20" s="62">
        <f>E20*F20</f>
        <v>0</v>
      </c>
    </row>
    <row r="21" spans="2:8" ht="14.25">
      <c r="B21" s="67" t="s">
        <v>74</v>
      </c>
      <c r="C21" s="10" t="s">
        <v>18</v>
      </c>
      <c r="D21" s="28" t="s">
        <v>6</v>
      </c>
      <c r="E21" s="17">
        <v>4.32</v>
      </c>
      <c r="F21" s="73"/>
      <c r="H21" s="62">
        <f>E21*F21</f>
        <v>0</v>
      </c>
    </row>
    <row r="22" spans="2:8" ht="14.25">
      <c r="B22" s="9" t="s">
        <v>105</v>
      </c>
      <c r="C22" s="10" t="s">
        <v>106</v>
      </c>
      <c r="D22" s="28" t="s">
        <v>6</v>
      </c>
      <c r="E22" s="17">
        <v>4.8</v>
      </c>
      <c r="F22" s="73"/>
      <c r="H22" s="62">
        <f>E22*F22</f>
        <v>0</v>
      </c>
    </row>
    <row r="23" spans="2:8" ht="14.25">
      <c r="B23" s="68" t="s">
        <v>75</v>
      </c>
      <c r="C23" s="10" t="s">
        <v>86</v>
      </c>
      <c r="D23" s="28" t="s">
        <v>6</v>
      </c>
      <c r="E23" s="17">
        <v>2.35</v>
      </c>
      <c r="F23" s="73"/>
      <c r="H23" s="62">
        <f>E23*F23</f>
        <v>0</v>
      </c>
    </row>
    <row r="24" spans="2:8" ht="14.25">
      <c r="B24" s="9" t="s">
        <v>101</v>
      </c>
      <c r="C24" s="10" t="s">
        <v>102</v>
      </c>
      <c r="D24" s="28" t="s">
        <v>6</v>
      </c>
      <c r="E24" s="17">
        <v>2.35</v>
      </c>
      <c r="F24" s="73"/>
      <c r="H24" s="62">
        <f>E24*F24</f>
        <v>0</v>
      </c>
    </row>
    <row r="25" spans="2:8" ht="14.25">
      <c r="B25" s="9" t="s">
        <v>103</v>
      </c>
      <c r="C25" s="10" t="s">
        <v>104</v>
      </c>
      <c r="D25" s="28" t="s">
        <v>6</v>
      </c>
      <c r="E25" s="17">
        <v>2.35</v>
      </c>
      <c r="F25" s="73"/>
      <c r="H25" s="62">
        <f>E25*F25</f>
        <v>0</v>
      </c>
    </row>
    <row r="26" spans="2:8" ht="14.25">
      <c r="B26" s="67" t="s">
        <v>22</v>
      </c>
      <c r="C26" s="10" t="s">
        <v>23</v>
      </c>
      <c r="D26" s="28" t="s">
        <v>6</v>
      </c>
      <c r="E26" s="16">
        <v>9.62</v>
      </c>
      <c r="F26" s="73"/>
      <c r="H26" s="62">
        <f>E26*F26</f>
        <v>0</v>
      </c>
    </row>
    <row r="27" spans="2:8" ht="14.25">
      <c r="B27" s="67" t="s">
        <v>24</v>
      </c>
      <c r="C27" s="10" t="s">
        <v>23</v>
      </c>
      <c r="D27" s="28" t="s">
        <v>6</v>
      </c>
      <c r="E27" s="16">
        <v>6.73</v>
      </c>
      <c r="F27" s="73"/>
      <c r="H27" s="62">
        <f>E27*F27</f>
        <v>0</v>
      </c>
    </row>
    <row r="28" spans="2:8" ht="14.25">
      <c r="B28" s="67" t="s">
        <v>25</v>
      </c>
      <c r="C28" s="10" t="s">
        <v>26</v>
      </c>
      <c r="D28" s="28" t="s">
        <v>6</v>
      </c>
      <c r="E28" s="16">
        <v>13.46</v>
      </c>
      <c r="F28" s="73"/>
      <c r="H28" s="62">
        <f>E28*F28</f>
        <v>0</v>
      </c>
    </row>
    <row r="29" spans="2:8" ht="14.25">
      <c r="B29" s="68" t="s">
        <v>76</v>
      </c>
      <c r="C29" s="10" t="s">
        <v>66</v>
      </c>
      <c r="D29" s="28" t="s">
        <v>6</v>
      </c>
      <c r="E29" s="17">
        <v>11.57</v>
      </c>
      <c r="F29" s="73"/>
      <c r="H29" s="62">
        <f>E29*F29</f>
        <v>0</v>
      </c>
    </row>
    <row r="30" spans="2:8" ht="14.25">
      <c r="B30" s="67" t="s">
        <v>27</v>
      </c>
      <c r="C30" s="10" t="s">
        <v>28</v>
      </c>
      <c r="D30" s="28" t="s">
        <v>6</v>
      </c>
      <c r="E30" s="16">
        <v>13.46</v>
      </c>
      <c r="F30" s="73"/>
      <c r="H30" s="62">
        <f>E30*F30</f>
        <v>0</v>
      </c>
    </row>
    <row r="31" spans="2:8" ht="14.25">
      <c r="B31" s="67" t="s">
        <v>29</v>
      </c>
      <c r="C31" s="10" t="s">
        <v>30</v>
      </c>
      <c r="D31" s="28" t="s">
        <v>31</v>
      </c>
      <c r="E31" s="16">
        <v>2.5</v>
      </c>
      <c r="F31" s="73"/>
      <c r="H31" s="62">
        <f>E31*F31</f>
        <v>0</v>
      </c>
    </row>
    <row r="32" spans="2:8" ht="14.25">
      <c r="B32" s="67" t="s">
        <v>32</v>
      </c>
      <c r="C32" s="10" t="s">
        <v>33</v>
      </c>
      <c r="D32" s="28" t="s">
        <v>6</v>
      </c>
      <c r="E32" s="16">
        <v>4.42</v>
      </c>
      <c r="F32" s="73"/>
      <c r="H32" s="62">
        <f>E32*F32</f>
        <v>0</v>
      </c>
    </row>
    <row r="33" spans="2:8" ht="14.25">
      <c r="B33" s="67" t="s">
        <v>34</v>
      </c>
      <c r="C33" s="10" t="s">
        <v>33</v>
      </c>
      <c r="D33" s="28" t="s">
        <v>6</v>
      </c>
      <c r="E33" s="16">
        <v>4.04</v>
      </c>
      <c r="F33" s="73"/>
      <c r="H33" s="62">
        <f>E33*F33</f>
        <v>0</v>
      </c>
    </row>
    <row r="34" spans="2:8" ht="14.25">
      <c r="B34" s="67" t="s">
        <v>35</v>
      </c>
      <c r="C34" s="10" t="s">
        <v>33</v>
      </c>
      <c r="D34" s="28" t="s">
        <v>6</v>
      </c>
      <c r="E34" s="16">
        <v>10</v>
      </c>
      <c r="F34" s="73"/>
      <c r="H34" s="62">
        <f>E34*F34</f>
        <v>0</v>
      </c>
    </row>
    <row r="35" spans="2:8" ht="14.25">
      <c r="B35" s="67" t="s">
        <v>36</v>
      </c>
      <c r="C35" s="10" t="s">
        <v>37</v>
      </c>
      <c r="D35" s="28" t="s">
        <v>6</v>
      </c>
      <c r="E35" s="16">
        <v>6.73</v>
      </c>
      <c r="F35" s="73"/>
      <c r="H35" s="62">
        <f>E35*F35</f>
        <v>0</v>
      </c>
    </row>
    <row r="36" spans="2:8" ht="14.25">
      <c r="B36" s="67" t="s">
        <v>38</v>
      </c>
      <c r="C36" s="10" t="s">
        <v>39</v>
      </c>
      <c r="D36" s="28" t="s">
        <v>6</v>
      </c>
      <c r="E36" s="16">
        <v>4.81</v>
      </c>
      <c r="F36" s="73"/>
      <c r="H36" s="62">
        <f>E36*F36</f>
        <v>0</v>
      </c>
    </row>
    <row r="37" spans="2:8" ht="14.25">
      <c r="B37" s="67" t="s">
        <v>77</v>
      </c>
      <c r="C37" s="10" t="s">
        <v>67</v>
      </c>
      <c r="D37" s="28" t="s">
        <v>6</v>
      </c>
      <c r="E37" s="17">
        <v>13.72</v>
      </c>
      <c r="F37" s="73"/>
      <c r="H37" s="62">
        <f>E37*F37</f>
        <v>0</v>
      </c>
    </row>
    <row r="38" spans="2:8" ht="14.25">
      <c r="B38" s="67" t="s">
        <v>40</v>
      </c>
      <c r="C38" s="10" t="s">
        <v>41</v>
      </c>
      <c r="D38" s="28" t="s">
        <v>6</v>
      </c>
      <c r="E38" s="16">
        <v>2.27</v>
      </c>
      <c r="F38" s="73"/>
      <c r="H38" s="62">
        <f>E38*F38</f>
        <v>0</v>
      </c>
    </row>
    <row r="39" spans="2:8" ht="14.25">
      <c r="B39" s="9" t="s">
        <v>99</v>
      </c>
      <c r="C39" s="10" t="s">
        <v>100</v>
      </c>
      <c r="D39" s="28" t="s">
        <v>31</v>
      </c>
      <c r="E39" s="16">
        <v>31.6</v>
      </c>
      <c r="F39" s="73"/>
      <c r="H39" s="62">
        <f>E39*F39</f>
        <v>0</v>
      </c>
    </row>
    <row r="40" spans="2:8" ht="14.25">
      <c r="B40" s="67" t="s">
        <v>42</v>
      </c>
      <c r="C40" s="10" t="s">
        <v>43</v>
      </c>
      <c r="D40" s="28" t="s">
        <v>6</v>
      </c>
      <c r="E40" s="16">
        <v>2.27</v>
      </c>
      <c r="F40" s="73"/>
      <c r="H40" s="62">
        <f>E40*F40</f>
        <v>0</v>
      </c>
    </row>
    <row r="41" spans="2:8" ht="14.25">
      <c r="B41" s="68" t="s">
        <v>78</v>
      </c>
      <c r="C41" s="10" t="s">
        <v>68</v>
      </c>
      <c r="D41" s="28" t="s">
        <v>6</v>
      </c>
      <c r="E41" s="17">
        <v>2.31</v>
      </c>
      <c r="F41" s="73"/>
      <c r="H41" s="62">
        <f>E41*F41</f>
        <v>0</v>
      </c>
    </row>
    <row r="42" spans="2:8" ht="14.25">
      <c r="B42" s="68" t="s">
        <v>79</v>
      </c>
      <c r="C42" s="10" t="s">
        <v>69</v>
      </c>
      <c r="D42" s="28" t="s">
        <v>6</v>
      </c>
      <c r="E42" s="17">
        <v>7.65</v>
      </c>
      <c r="F42" s="73"/>
      <c r="H42" s="62">
        <f>E42*F42</f>
        <v>0</v>
      </c>
    </row>
    <row r="43" spans="2:8" ht="14.25">
      <c r="B43" s="68" t="s">
        <v>80</v>
      </c>
      <c r="C43" s="10" t="s">
        <v>70</v>
      </c>
      <c r="D43" s="28" t="s">
        <v>6</v>
      </c>
      <c r="E43" s="17">
        <v>7.8</v>
      </c>
      <c r="F43" s="73"/>
      <c r="H43" s="62">
        <f>E43*F43</f>
        <v>0</v>
      </c>
    </row>
    <row r="44" spans="2:8" ht="14.25">
      <c r="B44" s="68" t="s">
        <v>81</v>
      </c>
      <c r="C44" s="10" t="s">
        <v>70</v>
      </c>
      <c r="D44" s="28" t="s">
        <v>6</v>
      </c>
      <c r="E44" s="17">
        <v>7.8</v>
      </c>
      <c r="F44" s="73"/>
      <c r="H44" s="62">
        <f>E44*F44</f>
        <v>0</v>
      </c>
    </row>
    <row r="45" spans="2:8" ht="14.25">
      <c r="B45" s="68" t="s">
        <v>82</v>
      </c>
      <c r="C45" s="10" t="s">
        <v>71</v>
      </c>
      <c r="D45" s="28" t="s">
        <v>6</v>
      </c>
      <c r="E45" s="17">
        <v>13.72</v>
      </c>
      <c r="F45" s="73"/>
      <c r="H45" s="62">
        <f>E45*F45</f>
        <v>0</v>
      </c>
    </row>
    <row r="46" spans="2:8" ht="14.25">
      <c r="B46" s="68" t="s">
        <v>83</v>
      </c>
      <c r="C46" s="10" t="s">
        <v>71</v>
      </c>
      <c r="D46" s="28" t="s">
        <v>6</v>
      </c>
      <c r="E46" s="17">
        <v>13.72</v>
      </c>
      <c r="F46" s="73"/>
      <c r="H46" s="62">
        <f>E46*F46</f>
        <v>0</v>
      </c>
    </row>
    <row r="47" spans="2:8" ht="14.25">
      <c r="B47" s="67" t="s">
        <v>45</v>
      </c>
      <c r="C47" s="10" t="s">
        <v>46</v>
      </c>
      <c r="D47" s="28" t="s">
        <v>17</v>
      </c>
      <c r="E47" s="16">
        <v>4.04</v>
      </c>
      <c r="F47" s="73"/>
      <c r="H47" s="62">
        <f>E47*F47</f>
        <v>0</v>
      </c>
    </row>
    <row r="48" spans="2:8" ht="14.25">
      <c r="B48" s="67" t="s">
        <v>47</v>
      </c>
      <c r="C48" s="10" t="s">
        <v>48</v>
      </c>
      <c r="D48" s="28" t="s">
        <v>17</v>
      </c>
      <c r="E48" s="16">
        <v>4.04</v>
      </c>
      <c r="F48" s="73"/>
      <c r="H48" s="62">
        <f>E48*F48</f>
        <v>0</v>
      </c>
    </row>
    <row r="49" spans="2:8" ht="14.25">
      <c r="B49" s="67" t="s">
        <v>49</v>
      </c>
      <c r="C49" s="10" t="s">
        <v>50</v>
      </c>
      <c r="D49" s="28" t="s">
        <v>17</v>
      </c>
      <c r="E49" s="16">
        <v>4.04</v>
      </c>
      <c r="F49" s="73"/>
      <c r="H49" s="62">
        <f>E49*F49</f>
        <v>0</v>
      </c>
    </row>
    <row r="50" spans="2:8" ht="14.25">
      <c r="B50" s="67" t="s">
        <v>51</v>
      </c>
      <c r="C50" s="10" t="s">
        <v>52</v>
      </c>
      <c r="D50" s="28" t="s">
        <v>17</v>
      </c>
      <c r="E50" s="16">
        <v>4.04</v>
      </c>
      <c r="F50" s="73"/>
      <c r="H50" s="62">
        <f>E50*F50</f>
        <v>0</v>
      </c>
    </row>
    <row r="51" spans="2:8" ht="14.25">
      <c r="B51" s="67" t="s">
        <v>53</v>
      </c>
      <c r="C51" s="10" t="s">
        <v>54</v>
      </c>
      <c r="D51" s="28" t="s">
        <v>17</v>
      </c>
      <c r="E51" s="16">
        <v>4.04</v>
      </c>
      <c r="F51" s="73"/>
      <c r="H51" s="62">
        <f>E51*F51</f>
        <v>0</v>
      </c>
    </row>
    <row r="52" spans="2:8" ht="14.25">
      <c r="B52" s="67" t="s">
        <v>55</v>
      </c>
      <c r="C52" s="10" t="s">
        <v>56</v>
      </c>
      <c r="D52" s="28" t="s">
        <v>17</v>
      </c>
      <c r="E52" s="16">
        <v>4.04</v>
      </c>
      <c r="F52" s="73"/>
      <c r="H52" s="62">
        <f>E52*F52</f>
        <v>0</v>
      </c>
    </row>
    <row r="53" spans="2:8" ht="14.25">
      <c r="B53" s="67" t="s">
        <v>57</v>
      </c>
      <c r="C53" s="10" t="s">
        <v>58</v>
      </c>
      <c r="D53" s="28" t="s">
        <v>17</v>
      </c>
      <c r="E53" s="16">
        <v>4.04</v>
      </c>
      <c r="F53" s="73"/>
      <c r="H53" s="62">
        <f>E53*F53</f>
        <v>0</v>
      </c>
    </row>
    <row r="54" spans="2:8" ht="14.25">
      <c r="B54" s="67" t="s">
        <v>59</v>
      </c>
      <c r="C54" s="10" t="s">
        <v>60</v>
      </c>
      <c r="D54" s="28" t="s">
        <v>17</v>
      </c>
      <c r="E54" s="16">
        <v>4.04</v>
      </c>
      <c r="F54" s="73"/>
      <c r="H54" s="62">
        <f>E54*F54</f>
        <v>0</v>
      </c>
    </row>
    <row r="55" spans="2:8" ht="14.25">
      <c r="B55" s="67" t="s">
        <v>61</v>
      </c>
      <c r="C55" s="10" t="s">
        <v>62</v>
      </c>
      <c r="D55" s="28" t="s">
        <v>17</v>
      </c>
      <c r="E55" s="16">
        <v>5.96</v>
      </c>
      <c r="F55" s="73"/>
      <c r="H55" s="62">
        <f>E55*F55</f>
        <v>0</v>
      </c>
    </row>
    <row r="56" spans="2:8" ht="14.25">
      <c r="B56" s="67" t="s">
        <v>63</v>
      </c>
      <c r="C56" s="10" t="s">
        <v>44</v>
      </c>
      <c r="D56" s="28" t="s">
        <v>17</v>
      </c>
      <c r="E56" s="16">
        <v>4.04</v>
      </c>
      <c r="F56" s="73"/>
      <c r="H56" s="62">
        <f>E56*F56</f>
        <v>0</v>
      </c>
    </row>
    <row r="57" spans="2:8" ht="14.25">
      <c r="B57" s="67" t="s">
        <v>64</v>
      </c>
      <c r="C57" s="10" t="s">
        <v>65</v>
      </c>
      <c r="D57" s="28" t="s">
        <v>17</v>
      </c>
      <c r="E57" s="16">
        <v>5.96</v>
      </c>
      <c r="F57" s="73"/>
      <c r="H57" s="62">
        <f>E57*F57</f>
        <v>0</v>
      </c>
    </row>
    <row r="58" spans="2:8" ht="43.5">
      <c r="B58" s="1" t="s">
        <v>87</v>
      </c>
      <c r="C58" s="7" t="s">
        <v>88</v>
      </c>
      <c r="D58" s="28" t="s">
        <v>6</v>
      </c>
      <c r="E58" s="16">
        <v>99.6</v>
      </c>
      <c r="F58" s="73"/>
      <c r="H58" s="62">
        <f>E58*F58</f>
        <v>0</v>
      </c>
    </row>
    <row r="59" spans="2:8" ht="43.5">
      <c r="B59" s="1" t="s">
        <v>89</v>
      </c>
      <c r="C59" s="7" t="s">
        <v>90</v>
      </c>
      <c r="D59" s="28" t="s">
        <v>6</v>
      </c>
      <c r="E59" s="16">
        <v>139.6</v>
      </c>
      <c r="F59" s="73"/>
      <c r="H59" s="62">
        <f>E59*F59</f>
        <v>0</v>
      </c>
    </row>
    <row r="60" spans="2:8" ht="14.25">
      <c r="B60" s="9" t="s">
        <v>91</v>
      </c>
      <c r="C60" s="10" t="s">
        <v>92</v>
      </c>
      <c r="D60" s="28" t="s">
        <v>6</v>
      </c>
      <c r="E60" s="16">
        <v>15.96</v>
      </c>
      <c r="F60" s="73"/>
      <c r="H60" s="62">
        <f>E60*F60</f>
        <v>0</v>
      </c>
    </row>
    <row r="61" spans="2:8" ht="14.25">
      <c r="B61" s="9" t="s">
        <v>93</v>
      </c>
      <c r="C61" s="10" t="s">
        <v>94</v>
      </c>
      <c r="D61" s="28" t="s">
        <v>17</v>
      </c>
      <c r="E61" s="16">
        <v>31.9</v>
      </c>
      <c r="F61" s="73"/>
      <c r="H61" s="62">
        <f>E61*F61</f>
        <v>0</v>
      </c>
    </row>
    <row r="62" spans="2:8" ht="14.25">
      <c r="B62" s="9" t="s">
        <v>95</v>
      </c>
      <c r="C62" s="10" t="s">
        <v>96</v>
      </c>
      <c r="D62" s="28" t="s">
        <v>6</v>
      </c>
      <c r="E62" s="16">
        <v>31.6</v>
      </c>
      <c r="F62" s="73"/>
      <c r="H62" s="62">
        <f>E62*F62</f>
        <v>0</v>
      </c>
    </row>
    <row r="63" spans="2:8" ht="15" thickBot="1">
      <c r="B63" s="11" t="s">
        <v>97</v>
      </c>
      <c r="C63" s="12" t="s">
        <v>98</v>
      </c>
      <c r="D63" s="69" t="s">
        <v>6</v>
      </c>
      <c r="E63" s="70">
        <v>16.15</v>
      </c>
      <c r="F63" s="76"/>
      <c r="H63" s="63">
        <f>E63*F63</f>
        <v>0</v>
      </c>
    </row>
    <row r="64" spans="2:8" ht="15" thickBot="1">
      <c r="B64" s="3"/>
      <c r="H64" s="23"/>
    </row>
    <row r="65" spans="2:8" ht="18.75" thickBot="1">
      <c r="B65" s="3"/>
      <c r="F65" s="26"/>
      <c r="G65" s="24"/>
      <c r="H65" s="71">
        <f>SUM(H6:H63)</f>
        <v>0</v>
      </c>
    </row>
    <row r="66" spans="2:10" ht="14.25">
      <c r="B66" s="30" t="s">
        <v>114</v>
      </c>
      <c r="C66" s="2"/>
      <c r="D66" s="33"/>
      <c r="E66" s="33"/>
      <c r="H66" s="24"/>
      <c r="I66" s="25"/>
      <c r="J66" s="26"/>
    </row>
    <row r="67" spans="2:10" ht="14.25">
      <c r="B67" s="31"/>
      <c r="C67" s="30"/>
      <c r="D67" s="33"/>
      <c r="E67" s="33"/>
      <c r="H67" s="18"/>
      <c r="I67" s="27"/>
      <c r="J67" s="22"/>
    </row>
    <row r="68" spans="2:10" ht="14.25">
      <c r="B68" s="32" t="s">
        <v>115</v>
      </c>
      <c r="C68" s="2"/>
      <c r="D68" s="33"/>
      <c r="E68" s="33"/>
      <c r="H68" s="18"/>
      <c r="I68" s="27"/>
      <c r="J68" s="22"/>
    </row>
    <row r="69" spans="2:10" ht="14.25">
      <c r="B69" s="32" t="s">
        <v>116</v>
      </c>
      <c r="C69" s="2"/>
      <c r="D69" s="33"/>
      <c r="E69" s="33"/>
      <c r="H69" s="18"/>
      <c r="I69" s="27"/>
      <c r="J69" s="22"/>
    </row>
    <row r="70" spans="2:10" ht="14.25">
      <c r="B70" s="3"/>
      <c r="C70" s="2"/>
      <c r="D70" s="33"/>
      <c r="E70" s="33"/>
      <c r="H70" s="18"/>
      <c r="I70" s="27"/>
      <c r="J70" s="22"/>
    </row>
    <row r="71" spans="2:10" ht="14.25">
      <c r="B71" s="31" t="s">
        <v>117</v>
      </c>
      <c r="C71" s="2"/>
      <c r="D71" s="33"/>
      <c r="E71" s="33"/>
      <c r="H71" s="18"/>
      <c r="I71" s="27"/>
      <c r="J71" s="22"/>
    </row>
    <row r="72" spans="2:10" ht="14.25">
      <c r="B72" s="2"/>
      <c r="C72" s="2"/>
      <c r="D72" s="33"/>
      <c r="E72" s="33"/>
      <c r="H72" s="18"/>
      <c r="I72" s="27"/>
      <c r="J72" s="22"/>
    </row>
    <row r="73" spans="2:10" ht="14.25">
      <c r="B73" s="4" t="s">
        <v>113</v>
      </c>
      <c r="C73" s="2"/>
      <c r="D73" s="33"/>
      <c r="E73" s="33"/>
      <c r="H73" s="18"/>
      <c r="I73" s="27"/>
      <c r="J73" s="22"/>
    </row>
    <row r="74" spans="2:7" ht="12" customHeight="1">
      <c r="B74" s="3" t="s">
        <v>73</v>
      </c>
      <c r="F74" s="26"/>
      <c r="G74" s="24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83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75">
      <selection activeCell="F95" sqref="F95"/>
    </sheetView>
  </sheetViews>
  <sheetFormatPr defaultColWidth="9.140625" defaultRowHeight="12.75"/>
  <cols>
    <col min="1" max="1" width="3.28125" style="5" customWidth="1"/>
    <col min="2" max="2" width="17.28125" style="5" customWidth="1"/>
    <col min="3" max="3" width="37.140625" style="5" customWidth="1"/>
    <col min="4" max="4" width="5.8515625" style="5" customWidth="1"/>
    <col min="5" max="5" width="12.57421875" style="6" bestFit="1" customWidth="1"/>
    <col min="6" max="6" width="11.421875" style="14" customWidth="1"/>
    <col min="7" max="7" width="1.7109375" style="5" customWidth="1"/>
    <col min="8" max="8" width="16.7109375" style="81" customWidth="1"/>
    <col min="9" max="16384" width="8.7109375" style="5" customWidth="1"/>
  </cols>
  <sheetData>
    <row r="1" ht="15" thickBot="1"/>
    <row r="2" spans="2:6" ht="31.5" customHeight="1" thickBot="1">
      <c r="B2" s="42" t="s">
        <v>118</v>
      </c>
      <c r="C2" s="43"/>
      <c r="D2" s="43"/>
      <c r="E2" s="44"/>
      <c r="F2" s="45"/>
    </row>
    <row r="3" spans="2:8" ht="31.5" customHeight="1" thickBot="1">
      <c r="B3" s="34" t="s">
        <v>0</v>
      </c>
      <c r="C3" s="35" t="s">
        <v>1</v>
      </c>
      <c r="D3" s="36"/>
      <c r="E3" s="77" t="s">
        <v>119</v>
      </c>
      <c r="F3" s="37" t="s">
        <v>120</v>
      </c>
      <c r="G3" s="18"/>
      <c r="H3" s="82" t="s">
        <v>121</v>
      </c>
    </row>
    <row r="4" spans="1:9" ht="15" thickBot="1">
      <c r="A4" s="18"/>
      <c r="B4" s="20"/>
      <c r="C4" s="20"/>
      <c r="D4" s="38"/>
      <c r="E4" s="21"/>
      <c r="F4" s="46"/>
      <c r="G4" s="18"/>
      <c r="H4" s="83"/>
      <c r="I4" s="18"/>
    </row>
    <row r="5" spans="2:8" ht="15" thickBot="1">
      <c r="B5" s="39" t="s">
        <v>122</v>
      </c>
      <c r="C5" s="47" t="s">
        <v>123</v>
      </c>
      <c r="D5" s="48" t="s">
        <v>124</v>
      </c>
      <c r="E5" s="78">
        <v>43.6</v>
      </c>
      <c r="F5" s="72"/>
      <c r="H5" s="84">
        <f>E5*F5</f>
        <v>0</v>
      </c>
    </row>
    <row r="6" spans="2:8" ht="15" thickBot="1">
      <c r="B6" s="1"/>
      <c r="C6" s="10" t="s">
        <v>123</v>
      </c>
      <c r="D6" s="8" t="s">
        <v>125</v>
      </c>
      <c r="E6" s="78">
        <v>43.6</v>
      </c>
      <c r="F6" s="73"/>
      <c r="H6" s="85">
        <f aca="true" t="shared" si="0" ref="H6:H67">E6*F6</f>
        <v>0</v>
      </c>
    </row>
    <row r="7" spans="2:8" ht="15" thickBot="1">
      <c r="B7" s="1"/>
      <c r="C7" s="10" t="s">
        <v>123</v>
      </c>
      <c r="D7" s="8" t="s">
        <v>126</v>
      </c>
      <c r="E7" s="78">
        <v>43.6</v>
      </c>
      <c r="F7" s="73"/>
      <c r="H7" s="85">
        <f t="shared" si="0"/>
        <v>0</v>
      </c>
    </row>
    <row r="8" spans="2:8" ht="14.25">
      <c r="B8" s="1"/>
      <c r="C8" s="10" t="s">
        <v>123</v>
      </c>
      <c r="D8" s="8" t="s">
        <v>127</v>
      </c>
      <c r="E8" s="78">
        <v>43.6</v>
      </c>
      <c r="F8" s="73"/>
      <c r="H8" s="85">
        <f t="shared" si="0"/>
        <v>0</v>
      </c>
    </row>
    <row r="9" spans="2:8" ht="14.25">
      <c r="B9" s="1"/>
      <c r="C9" s="49"/>
      <c r="D9" s="8"/>
      <c r="E9" s="79"/>
      <c r="F9" s="74"/>
      <c r="G9" s="50"/>
      <c r="H9" s="85"/>
    </row>
    <row r="10" spans="2:8" ht="14.25">
      <c r="B10" s="1" t="s">
        <v>122</v>
      </c>
      <c r="C10" s="10" t="s">
        <v>128</v>
      </c>
      <c r="D10" s="8" t="s">
        <v>124</v>
      </c>
      <c r="E10" s="17">
        <v>55.6</v>
      </c>
      <c r="F10" s="73"/>
      <c r="H10" s="85">
        <f t="shared" si="0"/>
        <v>0</v>
      </c>
    </row>
    <row r="11" spans="2:8" ht="14.25">
      <c r="B11" s="1"/>
      <c r="C11" s="10" t="s">
        <v>128</v>
      </c>
      <c r="D11" s="8" t="s">
        <v>125</v>
      </c>
      <c r="E11" s="17">
        <v>55.6</v>
      </c>
      <c r="F11" s="73"/>
      <c r="H11" s="85">
        <f t="shared" si="0"/>
        <v>0</v>
      </c>
    </row>
    <row r="12" spans="2:8" ht="14.25">
      <c r="B12" s="1"/>
      <c r="C12" s="10" t="s">
        <v>128</v>
      </c>
      <c r="D12" s="8" t="s">
        <v>126</v>
      </c>
      <c r="E12" s="17">
        <v>55.6</v>
      </c>
      <c r="F12" s="73"/>
      <c r="H12" s="85">
        <f t="shared" si="0"/>
        <v>0</v>
      </c>
    </row>
    <row r="13" spans="2:8" ht="14.25">
      <c r="B13" s="1"/>
      <c r="C13" s="10" t="s">
        <v>128</v>
      </c>
      <c r="D13" s="8" t="s">
        <v>127</v>
      </c>
      <c r="E13" s="17">
        <v>55.6</v>
      </c>
      <c r="F13" s="73"/>
      <c r="H13" s="85">
        <f t="shared" si="0"/>
        <v>0</v>
      </c>
    </row>
    <row r="14" spans="2:8" ht="14.25">
      <c r="B14" s="1"/>
      <c r="C14" s="10" t="s">
        <v>128</v>
      </c>
      <c r="D14" s="8" t="s">
        <v>129</v>
      </c>
      <c r="E14" s="17">
        <v>55.6</v>
      </c>
      <c r="F14" s="73"/>
      <c r="H14" s="85">
        <f t="shared" si="0"/>
        <v>0</v>
      </c>
    </row>
    <row r="15" spans="2:8" ht="14.25">
      <c r="B15" s="1"/>
      <c r="C15" s="10"/>
      <c r="D15" s="8"/>
      <c r="E15" s="17"/>
      <c r="F15" s="73"/>
      <c r="H15" s="85"/>
    </row>
    <row r="16" spans="2:8" ht="14.25">
      <c r="B16" s="1" t="s">
        <v>122</v>
      </c>
      <c r="C16" s="10" t="s">
        <v>130</v>
      </c>
      <c r="D16" s="8" t="s">
        <v>124</v>
      </c>
      <c r="E16" s="17">
        <v>51.6</v>
      </c>
      <c r="F16" s="73"/>
      <c r="H16" s="85">
        <f t="shared" si="0"/>
        <v>0</v>
      </c>
    </row>
    <row r="17" spans="2:8" ht="14.25">
      <c r="B17" s="1"/>
      <c r="C17" s="10" t="s">
        <v>130</v>
      </c>
      <c r="D17" s="8" t="s">
        <v>125</v>
      </c>
      <c r="E17" s="17">
        <v>51.6</v>
      </c>
      <c r="F17" s="73"/>
      <c r="H17" s="85">
        <f t="shared" si="0"/>
        <v>0</v>
      </c>
    </row>
    <row r="18" spans="2:8" ht="14.25">
      <c r="B18" s="1"/>
      <c r="C18" s="10" t="s">
        <v>130</v>
      </c>
      <c r="D18" s="8" t="s">
        <v>126</v>
      </c>
      <c r="E18" s="17">
        <v>51.6</v>
      </c>
      <c r="F18" s="73"/>
      <c r="H18" s="85">
        <f t="shared" si="0"/>
        <v>0</v>
      </c>
    </row>
    <row r="19" spans="2:8" ht="14.25">
      <c r="B19" s="1"/>
      <c r="C19" s="10" t="s">
        <v>130</v>
      </c>
      <c r="D19" s="8" t="s">
        <v>127</v>
      </c>
      <c r="E19" s="17">
        <v>51.6</v>
      </c>
      <c r="F19" s="73"/>
      <c r="H19" s="85">
        <f t="shared" si="0"/>
        <v>0</v>
      </c>
    </row>
    <row r="20" spans="2:8" ht="14.25">
      <c r="B20" s="1"/>
      <c r="C20" s="10" t="s">
        <v>130</v>
      </c>
      <c r="D20" s="8" t="s">
        <v>129</v>
      </c>
      <c r="E20" s="17">
        <v>51.6</v>
      </c>
      <c r="F20" s="73"/>
      <c r="H20" s="85">
        <f t="shared" si="0"/>
        <v>0</v>
      </c>
    </row>
    <row r="21" spans="2:8" ht="14.25">
      <c r="B21" s="1"/>
      <c r="C21" s="10"/>
      <c r="D21" s="8"/>
      <c r="E21" s="17"/>
      <c r="F21" s="73"/>
      <c r="H21" s="85"/>
    </row>
    <row r="22" spans="2:8" ht="14.25">
      <c r="B22" s="1" t="s">
        <v>122</v>
      </c>
      <c r="C22" s="10" t="s">
        <v>131</v>
      </c>
      <c r="D22" s="8" t="s">
        <v>124</v>
      </c>
      <c r="E22" s="17">
        <v>51.6</v>
      </c>
      <c r="F22" s="73"/>
      <c r="H22" s="85">
        <f t="shared" si="0"/>
        <v>0</v>
      </c>
    </row>
    <row r="23" spans="2:8" ht="14.25">
      <c r="B23" s="1"/>
      <c r="C23" s="10" t="s">
        <v>131</v>
      </c>
      <c r="D23" s="8" t="s">
        <v>125</v>
      </c>
      <c r="E23" s="17">
        <v>51.6</v>
      </c>
      <c r="F23" s="73"/>
      <c r="H23" s="85">
        <f t="shared" si="0"/>
        <v>0</v>
      </c>
    </row>
    <row r="24" spans="2:8" ht="14.25">
      <c r="B24" s="1"/>
      <c r="C24" s="10" t="s">
        <v>131</v>
      </c>
      <c r="D24" s="8" t="s">
        <v>126</v>
      </c>
      <c r="E24" s="17">
        <v>51.6</v>
      </c>
      <c r="F24" s="73"/>
      <c r="H24" s="85">
        <f t="shared" si="0"/>
        <v>0</v>
      </c>
    </row>
    <row r="25" spans="2:8" ht="14.25">
      <c r="B25" s="1"/>
      <c r="C25" s="10" t="s">
        <v>131</v>
      </c>
      <c r="D25" s="8" t="s">
        <v>127</v>
      </c>
      <c r="E25" s="17">
        <v>51.6</v>
      </c>
      <c r="F25" s="73"/>
      <c r="H25" s="85">
        <f t="shared" si="0"/>
        <v>0</v>
      </c>
    </row>
    <row r="26" spans="2:8" ht="14.25">
      <c r="B26" s="1"/>
      <c r="C26" s="10" t="s">
        <v>131</v>
      </c>
      <c r="D26" s="8" t="s">
        <v>129</v>
      </c>
      <c r="E26" s="17">
        <v>51.6</v>
      </c>
      <c r="F26" s="73"/>
      <c r="H26" s="85">
        <f t="shared" si="0"/>
        <v>0</v>
      </c>
    </row>
    <row r="27" spans="2:8" ht="14.25">
      <c r="B27" s="1"/>
      <c r="C27" s="10"/>
      <c r="D27" s="8"/>
      <c r="E27" s="17"/>
      <c r="F27" s="73"/>
      <c r="H27" s="85"/>
    </row>
    <row r="28" spans="2:8" ht="14.25">
      <c r="B28" s="1" t="s">
        <v>132</v>
      </c>
      <c r="C28" s="10" t="s">
        <v>133</v>
      </c>
      <c r="D28" s="51" t="s">
        <v>134</v>
      </c>
      <c r="E28" s="17">
        <v>34</v>
      </c>
      <c r="F28" s="73"/>
      <c r="H28" s="85">
        <f t="shared" si="0"/>
        <v>0</v>
      </c>
    </row>
    <row r="29" spans="2:8" ht="14.25">
      <c r="B29" s="1"/>
      <c r="C29" s="10" t="s">
        <v>133</v>
      </c>
      <c r="D29" s="8" t="s">
        <v>135</v>
      </c>
      <c r="E29" s="17">
        <v>34</v>
      </c>
      <c r="F29" s="73"/>
      <c r="H29" s="85">
        <f t="shared" si="0"/>
        <v>0</v>
      </c>
    </row>
    <row r="30" spans="2:8" ht="14.25">
      <c r="B30" s="1"/>
      <c r="C30" s="10" t="s">
        <v>133</v>
      </c>
      <c r="D30" s="8" t="s">
        <v>136</v>
      </c>
      <c r="E30" s="17">
        <v>34</v>
      </c>
      <c r="F30" s="73"/>
      <c r="H30" s="85">
        <f t="shared" si="0"/>
        <v>0</v>
      </c>
    </row>
    <row r="31" spans="2:8" ht="14.25">
      <c r="B31" s="1"/>
      <c r="C31" s="10" t="s">
        <v>133</v>
      </c>
      <c r="D31" s="8" t="s">
        <v>137</v>
      </c>
      <c r="E31" s="17">
        <v>34</v>
      </c>
      <c r="F31" s="73"/>
      <c r="H31" s="85">
        <f t="shared" si="0"/>
        <v>0</v>
      </c>
    </row>
    <row r="32" spans="2:8" ht="14.25">
      <c r="B32" s="1"/>
      <c r="C32" s="10" t="s">
        <v>133</v>
      </c>
      <c r="D32" s="8" t="s">
        <v>138</v>
      </c>
      <c r="E32" s="17">
        <v>34</v>
      </c>
      <c r="F32" s="73"/>
      <c r="H32" s="85">
        <f t="shared" si="0"/>
        <v>0</v>
      </c>
    </row>
    <row r="33" spans="2:8" ht="14.25">
      <c r="B33" s="1"/>
      <c r="C33" s="10"/>
      <c r="D33" s="8"/>
      <c r="E33" s="17"/>
      <c r="F33" s="73"/>
      <c r="H33" s="85"/>
    </row>
    <row r="34" spans="2:8" ht="14.25">
      <c r="B34" s="1" t="s">
        <v>132</v>
      </c>
      <c r="C34" s="10" t="s">
        <v>139</v>
      </c>
      <c r="D34" s="51" t="s">
        <v>134</v>
      </c>
      <c r="E34" s="17">
        <v>23.6</v>
      </c>
      <c r="F34" s="73"/>
      <c r="H34" s="85">
        <f t="shared" si="0"/>
        <v>0</v>
      </c>
    </row>
    <row r="35" spans="2:8" ht="14.25">
      <c r="B35" s="1"/>
      <c r="C35" s="10" t="s">
        <v>139</v>
      </c>
      <c r="D35" s="8" t="s">
        <v>135</v>
      </c>
      <c r="E35" s="17">
        <v>23.6</v>
      </c>
      <c r="F35" s="73"/>
      <c r="H35" s="85">
        <f t="shared" si="0"/>
        <v>0</v>
      </c>
    </row>
    <row r="36" spans="2:8" ht="14.25">
      <c r="B36" s="1"/>
      <c r="C36" s="10" t="s">
        <v>139</v>
      </c>
      <c r="D36" s="8" t="s">
        <v>136</v>
      </c>
      <c r="E36" s="17">
        <v>23.6</v>
      </c>
      <c r="F36" s="73"/>
      <c r="H36" s="85">
        <f t="shared" si="0"/>
        <v>0</v>
      </c>
    </row>
    <row r="37" spans="2:8" ht="14.25">
      <c r="B37" s="1"/>
      <c r="C37" s="10" t="s">
        <v>139</v>
      </c>
      <c r="D37" s="8" t="s">
        <v>137</v>
      </c>
      <c r="E37" s="17">
        <v>23.6</v>
      </c>
      <c r="F37" s="73"/>
      <c r="H37" s="85">
        <f t="shared" si="0"/>
        <v>0</v>
      </c>
    </row>
    <row r="38" spans="2:8" ht="14.25">
      <c r="B38" s="1"/>
      <c r="C38" s="10" t="s">
        <v>139</v>
      </c>
      <c r="D38" s="8" t="s">
        <v>138</v>
      </c>
      <c r="E38" s="17">
        <v>23.6</v>
      </c>
      <c r="F38" s="73"/>
      <c r="H38" s="85">
        <f t="shared" si="0"/>
        <v>0</v>
      </c>
    </row>
    <row r="39" spans="2:8" ht="14.25">
      <c r="B39" s="1"/>
      <c r="C39" s="10"/>
      <c r="D39" s="8"/>
      <c r="E39" s="17"/>
      <c r="F39" s="73"/>
      <c r="H39" s="85"/>
    </row>
    <row r="40" spans="2:8" ht="14.25">
      <c r="B40" s="1" t="s">
        <v>140</v>
      </c>
      <c r="C40" s="10" t="s">
        <v>141</v>
      </c>
      <c r="D40" s="8" t="s">
        <v>124</v>
      </c>
      <c r="E40" s="17">
        <v>39.6</v>
      </c>
      <c r="F40" s="73"/>
      <c r="H40" s="85">
        <f t="shared" si="0"/>
        <v>0</v>
      </c>
    </row>
    <row r="41" spans="2:8" ht="14.25">
      <c r="B41" s="1"/>
      <c r="C41" s="10" t="s">
        <v>141</v>
      </c>
      <c r="D41" s="8" t="s">
        <v>125</v>
      </c>
      <c r="E41" s="17">
        <v>39.6</v>
      </c>
      <c r="F41" s="73"/>
      <c r="H41" s="85">
        <f t="shared" si="0"/>
        <v>0</v>
      </c>
    </row>
    <row r="42" spans="2:8" ht="14.25">
      <c r="B42" s="1"/>
      <c r="C42" s="10" t="s">
        <v>141</v>
      </c>
      <c r="D42" s="8" t="s">
        <v>126</v>
      </c>
      <c r="E42" s="17">
        <v>39.6</v>
      </c>
      <c r="F42" s="73"/>
      <c r="H42" s="85">
        <f t="shared" si="0"/>
        <v>0</v>
      </c>
    </row>
    <row r="43" spans="2:8" ht="14.25">
      <c r="B43" s="1"/>
      <c r="C43" s="10" t="s">
        <v>141</v>
      </c>
      <c r="D43" s="8" t="s">
        <v>127</v>
      </c>
      <c r="E43" s="17">
        <v>39.6</v>
      </c>
      <c r="F43" s="73"/>
      <c r="H43" s="85">
        <f t="shared" si="0"/>
        <v>0</v>
      </c>
    </row>
    <row r="44" spans="2:8" ht="14.25">
      <c r="B44" s="1"/>
      <c r="C44" s="10" t="s">
        <v>141</v>
      </c>
      <c r="D44" s="8" t="s">
        <v>129</v>
      </c>
      <c r="E44" s="17">
        <v>39.6</v>
      </c>
      <c r="F44" s="73"/>
      <c r="H44" s="85">
        <f t="shared" si="0"/>
        <v>0</v>
      </c>
    </row>
    <row r="45" spans="2:8" ht="14.25">
      <c r="B45" s="1"/>
      <c r="C45" s="10"/>
      <c r="D45" s="8"/>
      <c r="E45" s="17"/>
      <c r="F45" s="73"/>
      <c r="H45" s="85"/>
    </row>
    <row r="46" spans="2:8" ht="14.25">
      <c r="B46" s="1" t="s">
        <v>140</v>
      </c>
      <c r="C46" s="10" t="s">
        <v>142</v>
      </c>
      <c r="D46" s="8" t="s">
        <v>124</v>
      </c>
      <c r="E46" s="17">
        <v>39.6</v>
      </c>
      <c r="F46" s="73"/>
      <c r="H46" s="85">
        <f t="shared" si="0"/>
        <v>0</v>
      </c>
    </row>
    <row r="47" spans="2:8" ht="14.25">
      <c r="B47" s="9"/>
      <c r="C47" s="10" t="s">
        <v>142</v>
      </c>
      <c r="D47" s="8" t="s">
        <v>125</v>
      </c>
      <c r="E47" s="17">
        <v>39.6</v>
      </c>
      <c r="F47" s="73"/>
      <c r="H47" s="85">
        <f t="shared" si="0"/>
        <v>0</v>
      </c>
    </row>
    <row r="48" spans="2:8" ht="14.25">
      <c r="B48" s="9"/>
      <c r="C48" s="10" t="s">
        <v>142</v>
      </c>
      <c r="D48" s="8" t="s">
        <v>126</v>
      </c>
      <c r="E48" s="17">
        <v>39.6</v>
      </c>
      <c r="F48" s="73"/>
      <c r="H48" s="85">
        <f t="shared" si="0"/>
        <v>0</v>
      </c>
    </row>
    <row r="49" spans="2:8" ht="14.25">
      <c r="B49" s="9"/>
      <c r="C49" s="10" t="s">
        <v>142</v>
      </c>
      <c r="D49" s="8" t="s">
        <v>127</v>
      </c>
      <c r="E49" s="17">
        <v>39.6</v>
      </c>
      <c r="F49" s="73"/>
      <c r="H49" s="85">
        <f t="shared" si="0"/>
        <v>0</v>
      </c>
    </row>
    <row r="50" spans="2:8" ht="14.25">
      <c r="B50" s="1"/>
      <c r="C50" s="10" t="s">
        <v>142</v>
      </c>
      <c r="D50" s="8" t="s">
        <v>129</v>
      </c>
      <c r="E50" s="17">
        <v>39.6</v>
      </c>
      <c r="F50" s="73"/>
      <c r="H50" s="85">
        <f t="shared" si="0"/>
        <v>0</v>
      </c>
    </row>
    <row r="51" spans="2:8" ht="14.25">
      <c r="B51" s="1"/>
      <c r="C51" s="10"/>
      <c r="D51" s="8"/>
      <c r="E51" s="17"/>
      <c r="F51" s="73"/>
      <c r="H51" s="85"/>
    </row>
    <row r="52" spans="2:8" ht="14.25">
      <c r="B52" s="1" t="s">
        <v>143</v>
      </c>
      <c r="C52" s="10" t="s">
        <v>144</v>
      </c>
      <c r="D52" s="8" t="s">
        <v>145</v>
      </c>
      <c r="E52" s="17">
        <v>43.6</v>
      </c>
      <c r="F52" s="73"/>
      <c r="H52" s="85">
        <f t="shared" si="0"/>
        <v>0</v>
      </c>
    </row>
    <row r="53" spans="2:8" ht="14.25">
      <c r="B53" s="1"/>
      <c r="C53" s="10" t="s">
        <v>144</v>
      </c>
      <c r="D53" s="8" t="s">
        <v>124</v>
      </c>
      <c r="E53" s="17">
        <v>43.6</v>
      </c>
      <c r="F53" s="73"/>
      <c r="H53" s="85">
        <f t="shared" si="0"/>
        <v>0</v>
      </c>
    </row>
    <row r="54" spans="2:8" ht="14.25">
      <c r="B54" s="1"/>
      <c r="C54" s="10" t="s">
        <v>144</v>
      </c>
      <c r="D54" s="8" t="s">
        <v>125</v>
      </c>
      <c r="E54" s="17">
        <v>43.6</v>
      </c>
      <c r="F54" s="73"/>
      <c r="H54" s="85">
        <f t="shared" si="0"/>
        <v>0</v>
      </c>
    </row>
    <row r="55" spans="2:8" ht="14.25">
      <c r="B55" s="1"/>
      <c r="C55" s="10" t="s">
        <v>144</v>
      </c>
      <c r="D55" s="8" t="s">
        <v>126</v>
      </c>
      <c r="E55" s="17">
        <v>43.6</v>
      </c>
      <c r="F55" s="73"/>
      <c r="H55" s="85">
        <f t="shared" si="0"/>
        <v>0</v>
      </c>
    </row>
    <row r="56" spans="2:8" ht="14.25">
      <c r="B56" s="1"/>
      <c r="C56" s="10" t="s">
        <v>144</v>
      </c>
      <c r="D56" s="8" t="s">
        <v>127</v>
      </c>
      <c r="E56" s="17">
        <v>43.6</v>
      </c>
      <c r="F56" s="73"/>
      <c r="H56" s="85">
        <f t="shared" si="0"/>
        <v>0</v>
      </c>
    </row>
    <row r="57" spans="2:8" ht="14.25">
      <c r="B57" s="1"/>
      <c r="C57" s="10"/>
      <c r="D57" s="8"/>
      <c r="E57" s="17"/>
      <c r="F57" s="73"/>
      <c r="H57" s="85"/>
    </row>
    <row r="58" spans="2:8" ht="14.25">
      <c r="B58" s="1" t="s">
        <v>143</v>
      </c>
      <c r="C58" s="10" t="s">
        <v>146</v>
      </c>
      <c r="D58" s="8" t="s">
        <v>145</v>
      </c>
      <c r="E58" s="17">
        <v>43.6</v>
      </c>
      <c r="F58" s="73"/>
      <c r="H58" s="85">
        <f t="shared" si="0"/>
        <v>0</v>
      </c>
    </row>
    <row r="59" spans="2:8" ht="14.25">
      <c r="B59" s="1"/>
      <c r="C59" s="10" t="s">
        <v>146</v>
      </c>
      <c r="D59" s="8" t="s">
        <v>124</v>
      </c>
      <c r="E59" s="17">
        <v>43.6</v>
      </c>
      <c r="F59" s="73"/>
      <c r="H59" s="85">
        <f t="shared" si="0"/>
        <v>0</v>
      </c>
    </row>
    <row r="60" spans="2:8" ht="14.25">
      <c r="B60" s="1"/>
      <c r="C60" s="10" t="s">
        <v>146</v>
      </c>
      <c r="D60" s="8" t="s">
        <v>125</v>
      </c>
      <c r="E60" s="17">
        <v>43.6</v>
      </c>
      <c r="F60" s="73"/>
      <c r="H60" s="85">
        <f t="shared" si="0"/>
        <v>0</v>
      </c>
    </row>
    <row r="61" spans="2:8" ht="14.25">
      <c r="B61" s="1"/>
      <c r="C61" s="10" t="s">
        <v>146</v>
      </c>
      <c r="D61" s="8" t="s">
        <v>126</v>
      </c>
      <c r="E61" s="17">
        <v>43.6</v>
      </c>
      <c r="F61" s="73"/>
      <c r="H61" s="85">
        <f t="shared" si="0"/>
        <v>0</v>
      </c>
    </row>
    <row r="62" spans="2:8" ht="14.25">
      <c r="B62" s="1"/>
      <c r="C62" s="10" t="s">
        <v>146</v>
      </c>
      <c r="D62" s="8" t="s">
        <v>127</v>
      </c>
      <c r="E62" s="17">
        <v>43.6</v>
      </c>
      <c r="F62" s="73"/>
      <c r="H62" s="85">
        <f t="shared" si="0"/>
        <v>0</v>
      </c>
    </row>
    <row r="63" spans="2:8" ht="14.25">
      <c r="B63" s="1"/>
      <c r="C63" s="10"/>
      <c r="D63" s="8"/>
      <c r="E63" s="17"/>
      <c r="F63" s="73"/>
      <c r="H63" s="85"/>
    </row>
    <row r="64" spans="2:8" ht="14.25">
      <c r="B64" s="1" t="s">
        <v>143</v>
      </c>
      <c r="C64" s="10" t="s">
        <v>147</v>
      </c>
      <c r="D64" s="8" t="s">
        <v>145</v>
      </c>
      <c r="E64" s="17">
        <v>51.6</v>
      </c>
      <c r="F64" s="73"/>
      <c r="H64" s="85">
        <f t="shared" si="0"/>
        <v>0</v>
      </c>
    </row>
    <row r="65" spans="2:8" ht="14.25">
      <c r="B65" s="1"/>
      <c r="C65" s="10" t="s">
        <v>147</v>
      </c>
      <c r="D65" s="8" t="s">
        <v>124</v>
      </c>
      <c r="E65" s="17">
        <v>51.6</v>
      </c>
      <c r="F65" s="73"/>
      <c r="H65" s="85">
        <f t="shared" si="0"/>
        <v>0</v>
      </c>
    </row>
    <row r="66" spans="2:8" ht="14.25">
      <c r="B66" s="1"/>
      <c r="C66" s="10" t="s">
        <v>147</v>
      </c>
      <c r="D66" s="8" t="s">
        <v>125</v>
      </c>
      <c r="E66" s="17">
        <v>51.6</v>
      </c>
      <c r="F66" s="73"/>
      <c r="H66" s="85">
        <f t="shared" si="0"/>
        <v>0</v>
      </c>
    </row>
    <row r="67" spans="2:8" ht="14.25">
      <c r="B67" s="40"/>
      <c r="C67" s="52" t="s">
        <v>147</v>
      </c>
      <c r="D67" s="53" t="s">
        <v>126</v>
      </c>
      <c r="E67" s="17">
        <v>51.6</v>
      </c>
      <c r="F67" s="75"/>
      <c r="H67" s="86">
        <f t="shared" si="0"/>
        <v>0</v>
      </c>
    </row>
    <row r="68" spans="2:8" ht="14.25">
      <c r="B68" s="1"/>
      <c r="C68" s="10" t="s">
        <v>147</v>
      </c>
      <c r="D68" s="8" t="s">
        <v>127</v>
      </c>
      <c r="E68" s="17">
        <v>51.6</v>
      </c>
      <c r="F68" s="73"/>
      <c r="H68" s="85">
        <f>E68*F68</f>
        <v>0</v>
      </c>
    </row>
    <row r="69" spans="2:8" ht="14.25">
      <c r="B69" s="1"/>
      <c r="C69" s="10" t="s">
        <v>147</v>
      </c>
      <c r="D69" s="8" t="s">
        <v>127</v>
      </c>
      <c r="E69" s="17">
        <v>51.6</v>
      </c>
      <c r="F69" s="73"/>
      <c r="H69" s="85">
        <f aca="true" t="shared" si="1" ref="H69:H79">E69*F69</f>
        <v>0</v>
      </c>
    </row>
    <row r="70" spans="2:8" ht="14.25">
      <c r="B70" s="1"/>
      <c r="C70" s="10"/>
      <c r="D70" s="8"/>
      <c r="E70" s="17"/>
      <c r="F70" s="73"/>
      <c r="H70" s="85"/>
    </row>
    <row r="71" spans="2:8" ht="14.25">
      <c r="B71" s="1" t="s">
        <v>148</v>
      </c>
      <c r="C71" s="10" t="s">
        <v>149</v>
      </c>
      <c r="D71" s="8" t="s">
        <v>150</v>
      </c>
      <c r="E71" s="17">
        <v>3.4</v>
      </c>
      <c r="F71" s="73"/>
      <c r="H71" s="85">
        <f t="shared" si="1"/>
        <v>0</v>
      </c>
    </row>
    <row r="72" spans="2:8" ht="14.25">
      <c r="B72" s="1"/>
      <c r="C72" s="10" t="s">
        <v>149</v>
      </c>
      <c r="D72" s="8" t="s">
        <v>151</v>
      </c>
      <c r="E72" s="17">
        <v>3.4</v>
      </c>
      <c r="F72" s="73"/>
      <c r="H72" s="85">
        <f t="shared" si="1"/>
        <v>0</v>
      </c>
    </row>
    <row r="73" spans="2:8" ht="14.25">
      <c r="B73" s="1"/>
      <c r="C73" s="10" t="s">
        <v>149</v>
      </c>
      <c r="D73" s="8" t="s">
        <v>152</v>
      </c>
      <c r="E73" s="17">
        <v>3.4</v>
      </c>
      <c r="F73" s="73"/>
      <c r="H73" s="85">
        <f t="shared" si="1"/>
        <v>0</v>
      </c>
    </row>
    <row r="74" spans="2:8" ht="14.25">
      <c r="B74" s="1"/>
      <c r="C74" s="10"/>
      <c r="D74" s="8"/>
      <c r="E74" s="17"/>
      <c r="F74" s="73"/>
      <c r="H74" s="85"/>
    </row>
    <row r="75" spans="2:8" ht="14.25">
      <c r="B75" s="1" t="s">
        <v>143</v>
      </c>
      <c r="C75" s="10" t="s">
        <v>153</v>
      </c>
      <c r="D75" s="8" t="s">
        <v>150</v>
      </c>
      <c r="E75" s="17">
        <v>3.4</v>
      </c>
      <c r="F75" s="73"/>
      <c r="H75" s="85">
        <f t="shared" si="1"/>
        <v>0</v>
      </c>
    </row>
    <row r="76" spans="2:8" ht="14.25">
      <c r="B76" s="1"/>
      <c r="C76" s="10" t="s">
        <v>153</v>
      </c>
      <c r="D76" s="8" t="s">
        <v>151</v>
      </c>
      <c r="E76" s="17">
        <v>3.4</v>
      </c>
      <c r="F76" s="73"/>
      <c r="H76" s="85">
        <f t="shared" si="1"/>
        <v>0</v>
      </c>
    </row>
    <row r="77" spans="2:8" ht="14.25">
      <c r="B77" s="1"/>
      <c r="C77" s="10" t="s">
        <v>153</v>
      </c>
      <c r="D77" s="8" t="s">
        <v>152</v>
      </c>
      <c r="E77" s="17">
        <v>3.4</v>
      </c>
      <c r="F77" s="73"/>
      <c r="H77" s="85">
        <f t="shared" si="1"/>
        <v>0</v>
      </c>
    </row>
    <row r="78" spans="2:8" ht="14.25">
      <c r="B78" s="1"/>
      <c r="C78" s="10"/>
      <c r="D78" s="8"/>
      <c r="E78" s="17"/>
      <c r="F78" s="73"/>
      <c r="H78" s="85"/>
    </row>
    <row r="79" spans="2:8" ht="14.25">
      <c r="B79" s="1" t="s">
        <v>148</v>
      </c>
      <c r="C79" s="10" t="s">
        <v>154</v>
      </c>
      <c r="D79" s="8" t="s">
        <v>6</v>
      </c>
      <c r="E79" s="17">
        <v>14</v>
      </c>
      <c r="F79" s="73"/>
      <c r="H79" s="85">
        <f t="shared" si="1"/>
        <v>0</v>
      </c>
    </row>
    <row r="80" spans="2:8" ht="14.25">
      <c r="B80" s="1"/>
      <c r="C80" s="10"/>
      <c r="D80" s="8"/>
      <c r="E80" s="17"/>
      <c r="F80" s="73"/>
      <c r="H80" s="85"/>
    </row>
    <row r="81" spans="2:8" ht="14.25">
      <c r="B81" s="1" t="s">
        <v>148</v>
      </c>
      <c r="C81" s="10" t="s">
        <v>155</v>
      </c>
      <c r="D81" s="8" t="s">
        <v>6</v>
      </c>
      <c r="E81" s="17">
        <v>9.6</v>
      </c>
      <c r="F81" s="73"/>
      <c r="H81" s="85">
        <f>E81*F81</f>
        <v>0</v>
      </c>
    </row>
    <row r="82" spans="2:8" ht="14.25">
      <c r="B82" s="1"/>
      <c r="C82" s="10"/>
      <c r="D82" s="8"/>
      <c r="E82" s="17"/>
      <c r="F82" s="73"/>
      <c r="H82" s="85"/>
    </row>
    <row r="83" spans="2:8" ht="15" thickBot="1">
      <c r="B83" s="41" t="s">
        <v>143</v>
      </c>
      <c r="C83" s="12" t="s">
        <v>156</v>
      </c>
      <c r="D83" s="13" t="s">
        <v>6</v>
      </c>
      <c r="E83" s="80">
        <v>9.6</v>
      </c>
      <c r="F83" s="76"/>
      <c r="H83" s="87">
        <f>E83*F83</f>
        <v>0</v>
      </c>
    </row>
    <row r="84" ht="15" thickBot="1"/>
    <row r="85" ht="18.75" thickBot="1">
      <c r="H85" s="88">
        <f>SUM(H5:H84)</f>
        <v>0</v>
      </c>
    </row>
    <row r="86" spans="2:4" ht="14.25">
      <c r="B86" s="15" t="s">
        <v>113</v>
      </c>
      <c r="D86" s="14"/>
    </row>
    <row r="87" spans="2:4" ht="14.25">
      <c r="B87" s="3" t="s">
        <v>73</v>
      </c>
      <c r="D87" s="14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Lukáš Hanus</cp:lastModifiedBy>
  <cp:lastPrinted>2017-06-26T22:37:22Z</cp:lastPrinted>
  <dcterms:created xsi:type="dcterms:W3CDTF">2016-09-22T19:18:41Z</dcterms:created>
  <dcterms:modified xsi:type="dcterms:W3CDTF">2018-09-06T09:00:22Z</dcterms:modified>
  <cp:category/>
  <cp:version/>
  <cp:contentType/>
  <cp:contentStatus/>
</cp:coreProperties>
</file>