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ukáš Hanus\Desktop\SUPERIOR EUR\SUPERIOR 2020 EUR\"/>
    </mc:Choice>
  </mc:AlternateContent>
  <xr:revisionPtr revIDLastSave="0" documentId="13_ncr:1_{3C2C1AA0-19A6-4A51-BB60-183E60992740}" xr6:coauthVersionLast="45" xr6:coauthVersionMax="45" xr10:uidLastSave="{00000000-0000-0000-0000-000000000000}"/>
  <bookViews>
    <workbookView xWindow="1900" yWindow="1020" windowWidth="16800" windowHeight="9780" xr2:uid="{00000000-000D-0000-FFFF-FFFF00000000}"/>
  </bookViews>
  <sheets>
    <sheet name="Příslušenství" sheetId="1" r:id="rId1"/>
    <sheet name="Oblečení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6" i="1" l="1"/>
  <c r="I187" i="1"/>
  <c r="I188" i="1"/>
  <c r="I189" i="1"/>
  <c r="I190" i="1"/>
  <c r="I192" i="1"/>
  <c r="I27" i="1"/>
  <c r="I29" i="1"/>
  <c r="I30" i="1"/>
  <c r="I33" i="1"/>
  <c r="I34" i="1"/>
  <c r="I35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6" i="1"/>
  <c r="I28" i="1"/>
  <c r="I31" i="1"/>
  <c r="I32" i="1"/>
  <c r="I36" i="1"/>
  <c r="I37" i="1"/>
  <c r="I38" i="1"/>
  <c r="I39" i="1"/>
  <c r="I40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6" i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94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8" i="1"/>
  <c r="I210" i="1"/>
  <c r="I211" i="1"/>
  <c r="I213" i="1"/>
  <c r="I6" i="2" l="1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5" i="2" l="1"/>
</calcChain>
</file>

<file path=xl/sharedStrings.xml><?xml version="1.0" encoding="utf-8"?>
<sst xmlns="http://schemas.openxmlformats.org/spreadsheetml/2006/main" count="1316" uniqueCount="500">
  <si>
    <t xml:space="preserve">PŘÍSLUŠENSTVÍ </t>
  </si>
  <si>
    <t>KATEGORIE</t>
  </si>
  <si>
    <t>PRODUCT CODE</t>
  </si>
  <si>
    <t>NÁZEV</t>
  </si>
  <si>
    <t>VELIKOST</t>
  </si>
  <si>
    <t>BARVA</t>
  </si>
  <si>
    <t>MOC s DPH</t>
  </si>
  <si>
    <t>ks</t>
  </si>
  <si>
    <t xml:space="preserve">VOC  bez DPH  </t>
  </si>
  <si>
    <t>CELKEM</t>
  </si>
  <si>
    <t>BAGS</t>
  </si>
  <si>
    <t xml:space="preserve"> </t>
  </si>
  <si>
    <t>CYKLOBRAŠNY</t>
  </si>
  <si>
    <t>SF010101</t>
  </si>
  <si>
    <t>S.BAG 50 L</t>
  </si>
  <si>
    <t>UNISIZE</t>
  </si>
  <si>
    <t>BLACK</t>
  </si>
  <si>
    <t>SF010201</t>
  </si>
  <si>
    <t>S.BAG 50 M</t>
  </si>
  <si>
    <t>SF010301</t>
  </si>
  <si>
    <t>S.BAG 50 M.QR</t>
  </si>
  <si>
    <t>SF010401</t>
  </si>
  <si>
    <t>S.BAG 30 L</t>
  </si>
  <si>
    <t>SF010501</t>
  </si>
  <si>
    <t>TT.BAG 50</t>
  </si>
  <si>
    <t>SF010601</t>
  </si>
  <si>
    <t>TT.BAG 30</t>
  </si>
  <si>
    <t>SF010701</t>
  </si>
  <si>
    <t>F.BAG 30</t>
  </si>
  <si>
    <t>SSB - 01</t>
  </si>
  <si>
    <t>brašnička pod sedlo SSB-01</t>
  </si>
  <si>
    <t>STB - 01</t>
  </si>
  <si>
    <t>pouzdro na nářadí STB-01</t>
  </si>
  <si>
    <t>BIKE TOOL</t>
  </si>
  <si>
    <t>CYKLONÁŘADÍ</t>
  </si>
  <si>
    <t>SF020101</t>
  </si>
  <si>
    <t>S.TOOL 8</t>
  </si>
  <si>
    <t>SF020201</t>
  </si>
  <si>
    <t>R.TOOL 10</t>
  </si>
  <si>
    <t>SF020301</t>
  </si>
  <si>
    <t>R.TOOL 12</t>
  </si>
  <si>
    <t>SF020401</t>
  </si>
  <si>
    <t>S.TOOL 16</t>
  </si>
  <si>
    <t>SF020501</t>
  </si>
  <si>
    <t>HEX.TOOL 7</t>
  </si>
  <si>
    <t>SF020601</t>
  </si>
  <si>
    <t xml:space="preserve">LEVER.TOOL </t>
  </si>
  <si>
    <t>SMT - 02</t>
  </si>
  <si>
    <t>MININÁŘADÍ SMT-02 -8 FUNKČNÍ</t>
  </si>
  <si>
    <t>SILVER</t>
  </si>
  <si>
    <t>SMT - 01</t>
  </si>
  <si>
    <t xml:space="preserve">MININÁŘADÍ SMT-01-12 FUNKČNÍ </t>
  </si>
  <si>
    <t>BOTTLE CAGES</t>
  </si>
  <si>
    <t>KOŠÍKY NA LÁHVE</t>
  </si>
  <si>
    <t>SF030201</t>
  </si>
  <si>
    <t>B.CAGE 70</t>
  </si>
  <si>
    <t>BLACK/GREY</t>
  </si>
  <si>
    <t>SF030202</t>
  </si>
  <si>
    <t>BLACK/RED</t>
  </si>
  <si>
    <t>SF030101</t>
  </si>
  <si>
    <t>B.CAGE 50 R</t>
  </si>
  <si>
    <t>SF030102</t>
  </si>
  <si>
    <t>RED/BLACK</t>
  </si>
  <si>
    <t>SF030103</t>
  </si>
  <si>
    <t>PURPLE/BLACK</t>
  </si>
  <si>
    <t>SF030301</t>
  </si>
  <si>
    <t>B.CAGE 50 L</t>
  </si>
  <si>
    <t>SF030601</t>
  </si>
  <si>
    <t>B.CAGE 40</t>
  </si>
  <si>
    <t>SF030602</t>
  </si>
  <si>
    <t>SF030603</t>
  </si>
  <si>
    <t>GREEN/BLACK</t>
  </si>
  <si>
    <t>SF030604</t>
  </si>
  <si>
    <t>SF030501</t>
  </si>
  <si>
    <t>B.CAGE 10 KID</t>
  </si>
  <si>
    <t>SBC - 3</t>
  </si>
  <si>
    <t>košík na láhev SBC-03</t>
  </si>
  <si>
    <t>CARBON</t>
  </si>
  <si>
    <t>SBC - 04</t>
  </si>
  <si>
    <t>košík na láhev SBC-04</t>
  </si>
  <si>
    <t>SBC - 01w</t>
  </si>
  <si>
    <t>košík na láhev SBC-01 white</t>
  </si>
  <si>
    <t>WHITE</t>
  </si>
  <si>
    <t>SBC - 02</t>
  </si>
  <si>
    <t>košík na láhev SBC-02</t>
  </si>
  <si>
    <t>COMPUTERS</t>
  </si>
  <si>
    <t>SF040101</t>
  </si>
  <si>
    <t>C.COMP 8 WIRED</t>
  </si>
  <si>
    <t>SF040201</t>
  </si>
  <si>
    <t>C.COMP 8 WIRELESS</t>
  </si>
  <si>
    <t>HELMY</t>
  </si>
  <si>
    <t>SF050101</t>
  </si>
  <si>
    <t>TRAIL PRO</t>
  </si>
  <si>
    <t>S/M (54-58)</t>
  </si>
  <si>
    <t>SF050102</t>
  </si>
  <si>
    <t>M/L (58-62)</t>
  </si>
  <si>
    <t>SF050103</t>
  </si>
  <si>
    <t>SF050104</t>
  </si>
  <si>
    <t>SF050105</t>
  </si>
  <si>
    <t>BLACK/GREEN</t>
  </si>
  <si>
    <t>SF050106</t>
  </si>
  <si>
    <t>SF050107</t>
  </si>
  <si>
    <t>BLACK/KHAKKI</t>
  </si>
  <si>
    <t>SF050108</t>
  </si>
  <si>
    <t>SF050201</t>
  </si>
  <si>
    <t xml:space="preserve">TRAIL </t>
  </si>
  <si>
    <t>SF050202</t>
  </si>
  <si>
    <t>SF050203</t>
  </si>
  <si>
    <t>SF050204</t>
  </si>
  <si>
    <t>SF050205</t>
  </si>
  <si>
    <t>SF050206</t>
  </si>
  <si>
    <t>SF050401</t>
  </si>
  <si>
    <t>MTB RACE</t>
  </si>
  <si>
    <t>SF050402</t>
  </si>
  <si>
    <t>M/L (57-61)</t>
  </si>
  <si>
    <t>SF050403</t>
  </si>
  <si>
    <t>GREY/WHITE</t>
  </si>
  <si>
    <t>SF050404</t>
  </si>
  <si>
    <t>SF050405</t>
  </si>
  <si>
    <t>SF050406</t>
  </si>
  <si>
    <t>SF050407</t>
  </si>
  <si>
    <t>RED/WHITE</t>
  </si>
  <si>
    <t>SF050408</t>
  </si>
  <si>
    <t>SF050501</t>
  </si>
  <si>
    <t>MTB SPORT</t>
  </si>
  <si>
    <t>SF050502</t>
  </si>
  <si>
    <t>SF050503</t>
  </si>
  <si>
    <t>GREY</t>
  </si>
  <si>
    <t>SF050504</t>
  </si>
  <si>
    <t>SF050505</t>
  </si>
  <si>
    <t>GREEN</t>
  </si>
  <si>
    <t>SF050506</t>
  </si>
  <si>
    <t>SF050507</t>
  </si>
  <si>
    <t>BLUE</t>
  </si>
  <si>
    <t>SF050508</t>
  </si>
  <si>
    <t>SF050601</t>
  </si>
  <si>
    <t>CROSSRIDE</t>
  </si>
  <si>
    <t>S/M (52-58)</t>
  </si>
  <si>
    <t>SF050602</t>
  </si>
  <si>
    <t>SF050603</t>
  </si>
  <si>
    <t>PETROL/BLUE</t>
  </si>
  <si>
    <t>SF050604</t>
  </si>
  <si>
    <t>SF050701</t>
  </si>
  <si>
    <t>MTB FUN</t>
  </si>
  <si>
    <t>XS/S (50-54)</t>
  </si>
  <si>
    <t>SF050702</t>
  </si>
  <si>
    <t>SF050703</t>
  </si>
  <si>
    <t>SF050704</t>
  </si>
  <si>
    <t>WHITE/GREY</t>
  </si>
  <si>
    <t>SF050705</t>
  </si>
  <si>
    <t>SF050706</t>
  </si>
  <si>
    <t>SF050707</t>
  </si>
  <si>
    <t>BLACK/PURPLE</t>
  </si>
  <si>
    <t>SF050708</t>
  </si>
  <si>
    <t>SF050709</t>
  </si>
  <si>
    <t>SF050710</t>
  </si>
  <si>
    <t>SF050711</t>
  </si>
  <si>
    <t>SF050712</t>
  </si>
  <si>
    <t>SF050713</t>
  </si>
  <si>
    <t>BLUE/ LIGHT BLUE</t>
  </si>
  <si>
    <t>SF050714</t>
  </si>
  <si>
    <t>SF050715</t>
  </si>
  <si>
    <t>SF050716</t>
  </si>
  <si>
    <t>SF050717</t>
  </si>
  <si>
    <t>SF050718</t>
  </si>
  <si>
    <t>SF050801</t>
  </si>
  <si>
    <t>F.L.Y.</t>
  </si>
  <si>
    <t>XXS/XS (47-52)</t>
  </si>
  <si>
    <t>KHAKKI/BLACK</t>
  </si>
  <si>
    <t>SF050802</t>
  </si>
  <si>
    <t>S/M (52-56)</t>
  </si>
  <si>
    <t>SF050803</t>
  </si>
  <si>
    <t>BLUE/PURPLE</t>
  </si>
  <si>
    <t>SF050804</t>
  </si>
  <si>
    <t>SF050805</t>
  </si>
  <si>
    <t>SF050806</t>
  </si>
  <si>
    <t>SF050807</t>
  </si>
  <si>
    <t>SF050808</t>
  </si>
  <si>
    <t>SF050901</t>
  </si>
  <si>
    <t>RACER</t>
  </si>
  <si>
    <t>XS/S (48-52)</t>
  </si>
  <si>
    <t>SF050902</t>
  </si>
  <si>
    <t>SF050903</t>
  </si>
  <si>
    <t>SF050904</t>
  </si>
  <si>
    <t>SF050905</t>
  </si>
  <si>
    <t>RED</t>
  </si>
  <si>
    <t>SF050906</t>
  </si>
  <si>
    <t>SF050907</t>
  </si>
  <si>
    <t>PINK</t>
  </si>
  <si>
    <t>SF050908</t>
  </si>
  <si>
    <t>SF050909</t>
  </si>
  <si>
    <t>PURPLE</t>
  </si>
  <si>
    <t>SF050910</t>
  </si>
  <si>
    <t>STOJANY</t>
  </si>
  <si>
    <t>SF060101</t>
  </si>
  <si>
    <t>K.STAND R</t>
  </si>
  <si>
    <t>SF060201</t>
  </si>
  <si>
    <t xml:space="preserve">MID.STAND </t>
  </si>
  <si>
    <t>SF060301</t>
  </si>
  <si>
    <t>DM.STAND 40</t>
  </si>
  <si>
    <t>SF060501</t>
  </si>
  <si>
    <t>DM.STAND 18</t>
  </si>
  <si>
    <t>SF060401</t>
  </si>
  <si>
    <t xml:space="preserve">JR.STAND </t>
  </si>
  <si>
    <t>SKS - 03</t>
  </si>
  <si>
    <t>stojánek na kola SKS-03</t>
  </si>
  <si>
    <t>SVĚTLA</t>
  </si>
  <si>
    <t>SF070101</t>
  </si>
  <si>
    <t xml:space="preserve">F.LIGHT 70 </t>
  </si>
  <si>
    <t>SF070201</t>
  </si>
  <si>
    <t>F.LIGHT 50</t>
  </si>
  <si>
    <t>SF070301</t>
  </si>
  <si>
    <t>R.LIGHT 70</t>
  </si>
  <si>
    <t>SF070401</t>
  </si>
  <si>
    <t>R.LIGHT 50</t>
  </si>
  <si>
    <t>SF070501</t>
  </si>
  <si>
    <t>F. LIGHT 40</t>
  </si>
  <si>
    <t>SF070601</t>
  </si>
  <si>
    <t>F.LIGHT 30</t>
  </si>
  <si>
    <t>SF070701</t>
  </si>
  <si>
    <t>F.LIGHT 20</t>
  </si>
  <si>
    <t>SF070801</t>
  </si>
  <si>
    <t>R.LIGHT 30</t>
  </si>
  <si>
    <t>SF070901</t>
  </si>
  <si>
    <t>S.LIGHT 30</t>
  </si>
  <si>
    <t>SF071001</t>
  </si>
  <si>
    <t>S.LIGHT 20</t>
  </si>
  <si>
    <t>SF071101</t>
  </si>
  <si>
    <t>F.LIGHT 10</t>
  </si>
  <si>
    <t>SF071201</t>
  </si>
  <si>
    <t>R.LIGHT 10</t>
  </si>
  <si>
    <t>SF071301</t>
  </si>
  <si>
    <t>S.LIGHT 10</t>
  </si>
  <si>
    <t>SF071401</t>
  </si>
  <si>
    <t>R.LIGHT 05</t>
  </si>
  <si>
    <t>SF071501</t>
  </si>
  <si>
    <t>S.LIGHT 05</t>
  </si>
  <si>
    <t>SF071502</t>
  </si>
  <si>
    <t>SF071503</t>
  </si>
  <si>
    <t>SF071504</t>
  </si>
  <si>
    <t>SFL - 01</t>
  </si>
  <si>
    <t>přední LED světlo ( USB ) SFL-01</t>
  </si>
  <si>
    <t>přední LED světlo ( USB bez kabelu ) SFL-02</t>
  </si>
  <si>
    <t>SRL - 01</t>
  </si>
  <si>
    <t>zadní LED světlo ( USB ) SRL-01</t>
  </si>
  <si>
    <t>SSL - 01</t>
  </si>
  <si>
    <t>sada světel SSL-01</t>
  </si>
  <si>
    <t>ZÁMKY</t>
  </si>
  <si>
    <t>SF080101</t>
  </si>
  <si>
    <t>SK.LOCK 10.120</t>
  </si>
  <si>
    <t>10mm/120cm</t>
  </si>
  <si>
    <t>SF080201</t>
  </si>
  <si>
    <t>SK.LOCK 10.180</t>
  </si>
  <si>
    <t>10mm/180cm</t>
  </si>
  <si>
    <t>SF080301</t>
  </si>
  <si>
    <t>SK.LOCK 12.150</t>
  </si>
  <si>
    <t>12mm/150cm</t>
  </si>
  <si>
    <t>SF080401</t>
  </si>
  <si>
    <t>SK.LOCK 15.120</t>
  </si>
  <si>
    <t>15mm/120cm</t>
  </si>
  <si>
    <t>SF080501</t>
  </si>
  <si>
    <t>CL.LOCK 8.100</t>
  </si>
  <si>
    <t>8mm/100cm</t>
  </si>
  <si>
    <t>SF080601</t>
  </si>
  <si>
    <t>CL.LOCK 10.120</t>
  </si>
  <si>
    <t>SF080701</t>
  </si>
  <si>
    <t>CL.LOCK 15.80</t>
  </si>
  <si>
    <t>15mm/80cm</t>
  </si>
  <si>
    <t>SF080801</t>
  </si>
  <si>
    <t>CK.LOCK 12.65</t>
  </si>
  <si>
    <t>12mm/65cm</t>
  </si>
  <si>
    <t>SF080802</t>
  </si>
  <si>
    <t>SF080803</t>
  </si>
  <si>
    <t>SF080804</t>
  </si>
  <si>
    <t>SF080901</t>
  </si>
  <si>
    <t>KCH.LOCK 6.90</t>
  </si>
  <si>
    <t>6mm/90cm</t>
  </si>
  <si>
    <t>SF081001</t>
  </si>
  <si>
    <t>CCH.LOCK 4.90</t>
  </si>
  <si>
    <t>4mm/90cm</t>
  </si>
  <si>
    <t>SF081101</t>
  </si>
  <si>
    <t>CCH.LOCK 6.90</t>
  </si>
  <si>
    <t>SF081201</t>
  </si>
  <si>
    <t>U.LOCK 18.34</t>
  </si>
  <si>
    <t>18mm/34cm</t>
  </si>
  <si>
    <t>SF081301</t>
  </si>
  <si>
    <t>F.LOCK 20.85</t>
  </si>
  <si>
    <t>20mm/85cm</t>
  </si>
  <si>
    <t>SCL - 03</t>
  </si>
  <si>
    <t>řetězový zámek SCL-03</t>
  </si>
  <si>
    <t>6mm/120cm</t>
  </si>
  <si>
    <t>SCL - 02</t>
  </si>
  <si>
    <t>zámek na kolo ( micro ) SCL-02</t>
  </si>
  <si>
    <t>2,4mm/180cm</t>
  </si>
  <si>
    <t>PUMPY</t>
  </si>
  <si>
    <t>SF090101</t>
  </si>
  <si>
    <t>S.PUMP 50</t>
  </si>
  <si>
    <t>SERVICE PUMP</t>
  </si>
  <si>
    <t>SF090201</t>
  </si>
  <si>
    <t>S.PUMP 40</t>
  </si>
  <si>
    <t>SF090301</t>
  </si>
  <si>
    <t>S.PUMP 30</t>
  </si>
  <si>
    <t>SF090401</t>
  </si>
  <si>
    <t>M.PUMP 90</t>
  </si>
  <si>
    <t>MINI PUMP</t>
  </si>
  <si>
    <t>SF090501</t>
  </si>
  <si>
    <t>M.PUMP 70</t>
  </si>
  <si>
    <t>SF090601</t>
  </si>
  <si>
    <t>M.PUMP 50</t>
  </si>
  <si>
    <t>SF090701</t>
  </si>
  <si>
    <t>M.PUMP 30</t>
  </si>
  <si>
    <t>SF090801</t>
  </si>
  <si>
    <t>M.PUMP 10</t>
  </si>
  <si>
    <t>SFP - 02</t>
  </si>
  <si>
    <t>dílenská pumpa SFP-02</t>
  </si>
  <si>
    <t>ALU/BLACK</t>
  </si>
  <si>
    <t>SMP - 04</t>
  </si>
  <si>
    <t>mini pumpa SMP-04</t>
  </si>
  <si>
    <t>CHROM</t>
  </si>
  <si>
    <t>SMP - 03</t>
  </si>
  <si>
    <t>Mini pumpa SMP-03</t>
  </si>
  <si>
    <t>BLACK MATE</t>
  </si>
  <si>
    <t>SMP - 02</t>
  </si>
  <si>
    <t>mini pumpa SMP-02</t>
  </si>
  <si>
    <t>SSP - 01</t>
  </si>
  <si>
    <t>vysokotlaká pumpička ( na vidlice ) SSP-01</t>
  </si>
  <si>
    <t>NA VIDLICE</t>
  </si>
  <si>
    <t>LÁHVE</t>
  </si>
  <si>
    <t>SF100301</t>
  </si>
  <si>
    <t>BIG.VALVE.BOTTLE 600</t>
  </si>
  <si>
    <t>600ml</t>
  </si>
  <si>
    <t>TRANSPARENT/BLACK</t>
  </si>
  <si>
    <t>SF100302</t>
  </si>
  <si>
    <t>GREY/PURPLE</t>
  </si>
  <si>
    <t>SF100401</t>
  </si>
  <si>
    <t>BIG.VALVE.BOTTLE 750</t>
  </si>
  <si>
    <t>750ml</t>
  </si>
  <si>
    <t>SF100402</t>
  </si>
  <si>
    <t>SF100501</t>
  </si>
  <si>
    <t>F.L.Y BOTTLE 400</t>
  </si>
  <si>
    <t>400ml</t>
  </si>
  <si>
    <t>TRANSAPRENT/RED</t>
  </si>
  <si>
    <t>SF100502</t>
  </si>
  <si>
    <t>TRANSPARENT/PURPLE</t>
  </si>
  <si>
    <t>SEDLOVKY</t>
  </si>
  <si>
    <t xml:space="preserve"> SEDLOVKY</t>
  </si>
  <si>
    <t>NU120101</t>
  </si>
  <si>
    <t>CARBON DROPPER POST ONE SC10</t>
  </si>
  <si>
    <t>30.9mm/125mm</t>
  </si>
  <si>
    <t>NU120102</t>
  </si>
  <si>
    <t>CARBON DROPPER POST ONE SC11</t>
  </si>
  <si>
    <t>30.9mm/150mm</t>
  </si>
  <si>
    <t>NU120103</t>
  </si>
  <si>
    <t>ALLOY DROPPER POST ONE 125</t>
  </si>
  <si>
    <t>NU120104</t>
  </si>
  <si>
    <t>ALLOY DROPPER POST ONE 150</t>
  </si>
  <si>
    <t>NU120105</t>
  </si>
  <si>
    <t>ALLOY DROPPER POST ONE 170</t>
  </si>
  <si>
    <t>30.9mm/170mm</t>
  </si>
  <si>
    <t>BATOHY</t>
  </si>
  <si>
    <t xml:space="preserve">CYKLOBATOHY </t>
  </si>
  <si>
    <t>SF130101</t>
  </si>
  <si>
    <t>E-XPLORER 30</t>
  </si>
  <si>
    <t>Volume 30</t>
  </si>
  <si>
    <t>GREY/BLACK</t>
  </si>
  <si>
    <t>BRZDOVÉ DESTIČKY</t>
  </si>
  <si>
    <t>SBP-01</t>
  </si>
  <si>
    <t>brzdové destičky ( Hayes , Promax ) SBP-01</t>
  </si>
  <si>
    <t>SBP-09</t>
  </si>
  <si>
    <t>brzdové destičky ( SH XTR do r. 2011 ) SBP-09</t>
  </si>
  <si>
    <t>SBP-11</t>
  </si>
  <si>
    <t>brzdové destičky ( Avid Juicy ) SBP-11</t>
  </si>
  <si>
    <t>SBP-17</t>
  </si>
  <si>
    <t>brzdové destičky ( SH XTR , SLX , Saint ) SBP-17</t>
  </si>
  <si>
    <t>SBP-38</t>
  </si>
  <si>
    <t>brzdové destičky ( Avid BB5 ) SBP-38</t>
  </si>
  <si>
    <t>SBP-41</t>
  </si>
  <si>
    <t>brzdové destičky ( Hayes Stroker trail ) SBP-41</t>
  </si>
  <si>
    <t>SBP-42</t>
  </si>
  <si>
    <t>brzdové destičky ( Formula Oro Mega ) SBP-42</t>
  </si>
  <si>
    <t>SBP-44</t>
  </si>
  <si>
    <t>brzdové destičky ( Avid Elixir ) SBP-44</t>
  </si>
  <si>
    <t>SBP-44s</t>
  </si>
  <si>
    <t>brzdové destičky , sintrované ( Avid Elixir ) SBP-44s</t>
  </si>
  <si>
    <t>SBP-52</t>
  </si>
  <si>
    <t>brzdové destičky ( SH XTR ) SBP-52</t>
  </si>
  <si>
    <t>SBP-52s</t>
  </si>
  <si>
    <t>brzdové destičky , sintrované ( SH XTR ) SBP-52s</t>
  </si>
  <si>
    <t>MADLA</t>
  </si>
  <si>
    <t>SHG-01</t>
  </si>
  <si>
    <t>madla s objímkou SHG-01</t>
  </si>
  <si>
    <t>110351</t>
  </si>
  <si>
    <t>ESI MADLA RACERS</t>
  </si>
  <si>
    <t>ORANGE</t>
  </si>
  <si>
    <t>110352</t>
  </si>
  <si>
    <t>ŽLUTÁ</t>
  </si>
  <si>
    <t>OCHRANA RÁMU</t>
  </si>
  <si>
    <t>SCP-01</t>
  </si>
  <si>
    <t>ochrana rámu ( kryt pod řetěz ) SCP-01</t>
  </si>
  <si>
    <t>SCP-02</t>
  </si>
  <si>
    <t>ochrana rámu nalepovací - black SCP-02</t>
  </si>
  <si>
    <t>BLATNÍKY</t>
  </si>
  <si>
    <t>STF-01</t>
  </si>
  <si>
    <t>blatník pod sedlo STF-01</t>
  </si>
  <si>
    <t>SFL - 02</t>
  </si>
  <si>
    <t>OBLEČENÍ</t>
  </si>
  <si>
    <t>RUKAVICE</t>
  </si>
  <si>
    <t>SF110801</t>
  </si>
  <si>
    <t>RACE GLOVES</t>
  </si>
  <si>
    <t>S</t>
  </si>
  <si>
    <t>SF110802</t>
  </si>
  <si>
    <t>M</t>
  </si>
  <si>
    <t>SF110803</t>
  </si>
  <si>
    <t>L</t>
  </si>
  <si>
    <t>SF110804</t>
  </si>
  <si>
    <t>XL</t>
  </si>
  <si>
    <t>SF110805</t>
  </si>
  <si>
    <t>XXL</t>
  </si>
  <si>
    <t>DRES</t>
  </si>
  <si>
    <t>SF110101</t>
  </si>
  <si>
    <t>MTB.JERSEY.SS.MAN</t>
  </si>
  <si>
    <t>JET BLACK</t>
  </si>
  <si>
    <t>SF110102</t>
  </si>
  <si>
    <t>SF110103</t>
  </si>
  <si>
    <t>SF110104</t>
  </si>
  <si>
    <t>SF110105</t>
  </si>
  <si>
    <t>SF110106</t>
  </si>
  <si>
    <t>TIBETAN RED</t>
  </si>
  <si>
    <t>SF110107</t>
  </si>
  <si>
    <t>SF110108</t>
  </si>
  <si>
    <t>SF110109</t>
  </si>
  <si>
    <t>SF110110</t>
  </si>
  <si>
    <t>SF110111</t>
  </si>
  <si>
    <t>GREY BLACK</t>
  </si>
  <si>
    <t>SF110112</t>
  </si>
  <si>
    <t>SF110113</t>
  </si>
  <si>
    <t>SF110114</t>
  </si>
  <si>
    <t>SF110115</t>
  </si>
  <si>
    <t>SF110116</t>
  </si>
  <si>
    <t>CHINOIS GREEN</t>
  </si>
  <si>
    <t>SF110117</t>
  </si>
  <si>
    <t>SF110118</t>
  </si>
  <si>
    <t>SF110119</t>
  </si>
  <si>
    <t>SF110120</t>
  </si>
  <si>
    <t>SF110301</t>
  </si>
  <si>
    <t>TRAIL.JERSEY SS.MAN</t>
  </si>
  <si>
    <t>SF110302</t>
  </si>
  <si>
    <t>SF110303</t>
  </si>
  <si>
    <t>SF110304</t>
  </si>
  <si>
    <t>SF110305</t>
  </si>
  <si>
    <t>SF110306</t>
  </si>
  <si>
    <t>SF110307</t>
  </si>
  <si>
    <t>SF110308</t>
  </si>
  <si>
    <t>SF110309</t>
  </si>
  <si>
    <t>SF110310</t>
  </si>
  <si>
    <t>WOMEN DRES</t>
  </si>
  <si>
    <t>SF110501</t>
  </si>
  <si>
    <t>MODO JEREY SS</t>
  </si>
  <si>
    <t>XS</t>
  </si>
  <si>
    <t>SF110502</t>
  </si>
  <si>
    <t>SF110503</t>
  </si>
  <si>
    <t>SF110504</t>
  </si>
  <si>
    <t>SF110505</t>
  </si>
  <si>
    <t>SF110506</t>
  </si>
  <si>
    <t>SF110507</t>
  </si>
  <si>
    <t>SF110508</t>
  </si>
  <si>
    <t>SF110509</t>
  </si>
  <si>
    <t>SF110510</t>
  </si>
  <si>
    <t>CYKLO KALHOTY</t>
  </si>
  <si>
    <t>SF110201</t>
  </si>
  <si>
    <t>XC PRO BIB SHORT MAN</t>
  </si>
  <si>
    <t>SF110202</t>
  </si>
  <si>
    <t>SF110203</t>
  </si>
  <si>
    <t>SF110204</t>
  </si>
  <si>
    <t>SF110205</t>
  </si>
  <si>
    <t>ŠORTKY</t>
  </si>
  <si>
    <t>SF110401</t>
  </si>
  <si>
    <t>RACE PANTS</t>
  </si>
  <si>
    <t>SF110402</t>
  </si>
  <si>
    <t>SF110403</t>
  </si>
  <si>
    <t>SF110404</t>
  </si>
  <si>
    <t>SF110405</t>
  </si>
  <si>
    <t>SF110406</t>
  </si>
  <si>
    <t>SF110407</t>
  </si>
  <si>
    <t>SF110408</t>
  </si>
  <si>
    <t>SF110409</t>
  </si>
  <si>
    <t>SF110410</t>
  </si>
  <si>
    <t>W.CYKLO KALHOTY</t>
  </si>
  <si>
    <t>SF110601</t>
  </si>
  <si>
    <t>MODO PRO BIB.SHORTS</t>
  </si>
  <si>
    <t>SF110602</t>
  </si>
  <si>
    <t>SF110603</t>
  </si>
  <si>
    <t>SF110604</t>
  </si>
  <si>
    <t>SF110605</t>
  </si>
  <si>
    <t>NF110701</t>
  </si>
  <si>
    <t>MTB PRO LINER</t>
  </si>
  <si>
    <t>NF110702</t>
  </si>
  <si>
    <t>NF110703</t>
  </si>
  <si>
    <t>NF110704</t>
  </si>
  <si>
    <t>NF110705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</si>
</sst>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[$€-1]"/>
    <numFmt numFmtId="166" formatCode="_-* #,##0.00\ [$€-1]_-;\-* #,##0.00\ [$€-1]_-;_-* &quot;-&quot;??\ [$€-1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charset val="238"/>
      <scheme val="minor"/>
    </font>
    <font>
      <sz val="13"/>
      <name val="Calibri"/>
      <family val="2"/>
      <charset val="238"/>
    </font>
    <font>
      <sz val="10"/>
      <name val="Arial CE"/>
      <charset val="238"/>
    </font>
    <font>
      <b/>
      <sz val="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/>
  </cellStyleXfs>
  <cellXfs count="143">
    <xf numFmtId="0" fontId="0" fillId="0" borderId="0" xfId="0"/>
    <xf numFmtId="0" fontId="5" fillId="3" borderId="12" xfId="1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left" vertical="center"/>
    </xf>
    <xf numFmtId="0" fontId="5" fillId="4" borderId="16" xfId="0" applyFont="1" applyFill="1" applyBorder="1"/>
    <xf numFmtId="49" fontId="7" fillId="4" borderId="16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8" fillId="3" borderId="19" xfId="1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left" vertical="center"/>
    </xf>
    <xf numFmtId="49" fontId="5" fillId="5" borderId="10" xfId="0" applyNumberFormat="1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49" fontId="7" fillId="5" borderId="16" xfId="0" applyNumberFormat="1" applyFont="1" applyFill="1" applyBorder="1" applyAlignment="1">
      <alignment horizontal="left" vertical="center"/>
    </xf>
    <xf numFmtId="49" fontId="5" fillId="5" borderId="16" xfId="0" applyNumberFormat="1" applyFont="1" applyFill="1" applyBorder="1" applyAlignment="1">
      <alignment horizontal="left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>
      <alignment horizontal="left"/>
    </xf>
    <xf numFmtId="0" fontId="5" fillId="4" borderId="16" xfId="2" applyFont="1" applyFill="1" applyBorder="1"/>
    <xf numFmtId="49" fontId="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49" fontId="7" fillId="4" borderId="16" xfId="0" applyNumberFormat="1" applyFont="1" applyFill="1" applyBorder="1" applyAlignment="1">
      <alignment horizontal="left" vertical="center" wrapText="1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4" fontId="7" fillId="5" borderId="16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0" fontId="5" fillId="4" borderId="22" xfId="0" applyFont="1" applyFill="1" applyBorder="1"/>
    <xf numFmtId="49" fontId="7" fillId="4" borderId="22" xfId="0" applyNumberFormat="1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165" fontId="6" fillId="0" borderId="16" xfId="0" applyNumberFormat="1" applyFont="1" applyBorder="1"/>
    <xf numFmtId="166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3" fillId="2" borderId="6" xfId="0" applyNumberFormat="1" applyFont="1" applyFill="1" applyBorder="1" applyAlignment="1" applyProtection="1">
      <alignment horizontal="center" vertical="center"/>
      <protection hidden="1"/>
    </xf>
    <xf numFmtId="166" fontId="3" fillId="2" borderId="11" xfId="0" applyNumberFormat="1" applyFont="1" applyFill="1" applyBorder="1" applyAlignment="1" applyProtection="1">
      <alignment horizontal="center" vertical="center"/>
      <protection hidden="1"/>
    </xf>
    <xf numFmtId="166" fontId="0" fillId="3" borderId="15" xfId="0" applyNumberFormat="1" applyFill="1" applyBorder="1" applyAlignment="1" applyProtection="1">
      <alignment horizontal="left"/>
      <protection hidden="1"/>
    </xf>
    <xf numFmtId="166" fontId="7" fillId="0" borderId="11" xfId="0" applyNumberFormat="1" applyFont="1" applyBorder="1" applyProtection="1">
      <protection hidden="1"/>
    </xf>
    <xf numFmtId="166" fontId="0" fillId="0" borderId="0" xfId="0" applyNumberFormat="1"/>
    <xf numFmtId="0" fontId="10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65" fontId="6" fillId="4" borderId="16" xfId="0" applyNumberFormat="1" applyFont="1" applyFill="1" applyBorder="1"/>
    <xf numFmtId="166" fontId="7" fillId="4" borderId="11" xfId="0" applyNumberFormat="1" applyFont="1" applyFill="1" applyBorder="1" applyProtection="1">
      <protection hidden="1"/>
    </xf>
    <xf numFmtId="0" fontId="0" fillId="3" borderId="20" xfId="0" applyFill="1" applyBorder="1" applyAlignment="1" applyProtection="1">
      <alignment horizontal="left"/>
      <protection locked="0"/>
    </xf>
    <xf numFmtId="166" fontId="7" fillId="4" borderId="24" xfId="0" applyNumberFormat="1" applyFont="1" applyFill="1" applyBorder="1" applyProtection="1">
      <protection hidden="1"/>
    </xf>
    <xf numFmtId="165" fontId="9" fillId="0" borderId="16" xfId="0" applyNumberFormat="1" applyFont="1" applyBorder="1" applyAlignment="1">
      <alignment vertical="center"/>
    </xf>
    <xf numFmtId="165" fontId="6" fillId="4" borderId="22" xfId="0" applyNumberFormat="1" applyFont="1" applyFill="1" applyBorder="1"/>
    <xf numFmtId="14" fontId="7" fillId="4" borderId="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5" fillId="0" borderId="16" xfId="0" applyFont="1" applyBorder="1"/>
    <xf numFmtId="0" fontId="7" fillId="0" borderId="1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16" xfId="0" applyNumberFormat="1" applyFont="1" applyBorder="1"/>
    <xf numFmtId="166" fontId="7" fillId="5" borderId="16" xfId="0" applyNumberFormat="1" applyFont="1" applyFill="1" applyBorder="1" applyAlignment="1">
      <alignment vertical="center" wrapText="1"/>
    </xf>
    <xf numFmtId="166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3" fillId="2" borderId="5" xfId="0" applyNumberFormat="1" applyFont="1" applyFill="1" applyBorder="1" applyAlignment="1" applyProtection="1">
      <alignment horizontal="center" vertical="center"/>
      <protection hidden="1"/>
    </xf>
    <xf numFmtId="166" fontId="3" fillId="2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Border="1" applyProtection="1"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3" fontId="12" fillId="3" borderId="17" xfId="3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166" fontId="3" fillId="2" borderId="5" xfId="0" applyNumberFormat="1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4">
    <cellStyle name="Normální" xfId="0" builtinId="0"/>
    <cellStyle name="Normální 2" xfId="2" xr:uid="{13E65B2A-02CA-42E6-8A63-82E0A9938DBC}"/>
    <cellStyle name="normální_kalkulace" xfId="3" xr:uid="{BF417D37-49B4-488E-8BD7-4430D060F54B}"/>
    <cellStyle name="normální_Kopie - price_list_RM09_080707 (2)" xfId="1" xr:uid="{D7CCFDC6-1D4D-4476-9936-2AF31435D35F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3"/>
  <sheetViews>
    <sheetView tabSelected="1" topLeftCell="A172" zoomScale="70" zoomScaleNormal="70" workbookViewId="0">
      <selection activeCell="G183" sqref="G183"/>
    </sheetView>
  </sheetViews>
  <sheetFormatPr defaultRowHeight="14.5" x14ac:dyDescent="0.35"/>
  <cols>
    <col min="1" max="1" width="3" customWidth="1"/>
    <col min="2" max="2" width="20.54296875" bestFit="1" customWidth="1"/>
    <col min="3" max="3" width="11.1796875" bestFit="1" customWidth="1"/>
    <col min="4" max="4" width="51.26953125" bestFit="1" customWidth="1"/>
    <col min="5" max="5" width="17.453125" bestFit="1" customWidth="1"/>
    <col min="6" max="6" width="23.7265625" bestFit="1" customWidth="1"/>
    <col min="7" max="7" width="10.26953125" bestFit="1" customWidth="1"/>
    <col min="8" max="8" width="7.7265625" customWidth="1"/>
    <col min="9" max="9" width="10.7265625" style="88" bestFit="1" customWidth="1"/>
    <col min="10" max="10" width="8.7265625" customWidth="1"/>
    <col min="12" max="12" width="8.7265625" customWidth="1"/>
  </cols>
  <sheetData>
    <row r="1" spans="2:9" ht="15" thickBot="1" x14ac:dyDescent="0.4"/>
    <row r="2" spans="2:9" ht="38.5" x14ac:dyDescent="0.85">
      <c r="B2" s="118" t="s">
        <v>0</v>
      </c>
      <c r="C2" s="119"/>
      <c r="D2" s="119"/>
      <c r="E2" s="119"/>
      <c r="F2" s="119"/>
      <c r="G2" s="119"/>
      <c r="H2" s="120"/>
      <c r="I2" s="121"/>
    </row>
    <row r="3" spans="2:9" ht="14.5" customHeight="1" x14ac:dyDescent="0.35">
      <c r="B3" s="122" t="s">
        <v>1</v>
      </c>
      <c r="C3" s="125" t="s">
        <v>2</v>
      </c>
      <c r="D3" s="128" t="s">
        <v>3</v>
      </c>
      <c r="E3" s="128" t="s">
        <v>4</v>
      </c>
      <c r="F3" s="128" t="s">
        <v>5</v>
      </c>
      <c r="G3" s="131" t="s">
        <v>6</v>
      </c>
      <c r="H3" s="117" t="s">
        <v>7</v>
      </c>
      <c r="I3" s="83" t="s">
        <v>8</v>
      </c>
    </row>
    <row r="4" spans="2:9" ht="17" x14ac:dyDescent="0.35">
      <c r="B4" s="123"/>
      <c r="C4" s="126"/>
      <c r="D4" s="129"/>
      <c r="E4" s="129"/>
      <c r="F4" s="129"/>
      <c r="G4" s="126"/>
      <c r="H4" s="117"/>
      <c r="I4" s="84" t="s">
        <v>9</v>
      </c>
    </row>
    <row r="5" spans="2:9" ht="17" x14ac:dyDescent="0.35">
      <c r="B5" s="124"/>
      <c r="C5" s="127"/>
      <c r="D5" s="130"/>
      <c r="E5" s="130"/>
      <c r="F5" s="130"/>
      <c r="G5" s="127"/>
      <c r="H5" s="117"/>
      <c r="I5" s="85">
        <v>0</v>
      </c>
    </row>
    <row r="6" spans="2:9" ht="17" x14ac:dyDescent="0.4">
      <c r="B6" s="1" t="s">
        <v>10</v>
      </c>
      <c r="C6" s="90"/>
      <c r="D6" s="2" t="s">
        <v>11</v>
      </c>
      <c r="E6" s="3"/>
      <c r="F6" s="3"/>
      <c r="G6" s="3"/>
      <c r="H6" s="4"/>
      <c r="I6" s="86"/>
    </row>
    <row r="7" spans="2:9" ht="17" x14ac:dyDescent="0.4">
      <c r="B7" s="91" t="s">
        <v>12</v>
      </c>
      <c r="C7" s="10" t="s">
        <v>13</v>
      </c>
      <c r="D7" s="11" t="s">
        <v>14</v>
      </c>
      <c r="E7" s="12" t="s">
        <v>15</v>
      </c>
      <c r="F7" s="13" t="s">
        <v>16</v>
      </c>
      <c r="G7" s="82">
        <v>24.99</v>
      </c>
      <c r="H7" s="9"/>
      <c r="I7" s="87">
        <f>+H7*G7*0.625/1.21</f>
        <v>0</v>
      </c>
    </row>
    <row r="8" spans="2:9" ht="17" x14ac:dyDescent="0.4">
      <c r="B8" s="5" t="s">
        <v>12</v>
      </c>
      <c r="C8" s="10" t="s">
        <v>17</v>
      </c>
      <c r="D8" s="11" t="s">
        <v>18</v>
      </c>
      <c r="E8" s="12" t="s">
        <v>15</v>
      </c>
      <c r="F8" s="13" t="s">
        <v>16</v>
      </c>
      <c r="G8" s="82">
        <v>24.99</v>
      </c>
      <c r="H8" s="9"/>
      <c r="I8" s="87">
        <f t="shared" ref="I8:I15" si="0">+H8*G8*0.625/1.21</f>
        <v>0</v>
      </c>
    </row>
    <row r="9" spans="2:9" ht="17" x14ac:dyDescent="0.4">
      <c r="B9" s="5" t="s">
        <v>12</v>
      </c>
      <c r="C9" s="10" t="s">
        <v>19</v>
      </c>
      <c r="D9" s="11" t="s">
        <v>20</v>
      </c>
      <c r="E9" s="12" t="s">
        <v>15</v>
      </c>
      <c r="F9" s="13" t="s">
        <v>16</v>
      </c>
      <c r="G9" s="82">
        <v>24.99</v>
      </c>
      <c r="H9" s="9"/>
      <c r="I9" s="87">
        <f t="shared" si="0"/>
        <v>0</v>
      </c>
    </row>
    <row r="10" spans="2:9" ht="17" x14ac:dyDescent="0.4">
      <c r="B10" s="5" t="s">
        <v>12</v>
      </c>
      <c r="C10" s="10" t="s">
        <v>21</v>
      </c>
      <c r="D10" s="11" t="s">
        <v>22</v>
      </c>
      <c r="E10" s="12" t="s">
        <v>15</v>
      </c>
      <c r="F10" s="13" t="s">
        <v>16</v>
      </c>
      <c r="G10" s="82">
        <v>33.99</v>
      </c>
      <c r="H10" s="9"/>
      <c r="I10" s="87">
        <f t="shared" si="0"/>
        <v>0</v>
      </c>
    </row>
    <row r="11" spans="2:9" ht="17" x14ac:dyDescent="0.4">
      <c r="B11" s="5" t="s">
        <v>12</v>
      </c>
      <c r="C11" s="10" t="s">
        <v>23</v>
      </c>
      <c r="D11" s="11" t="s">
        <v>24</v>
      </c>
      <c r="E11" s="12" t="s">
        <v>15</v>
      </c>
      <c r="F11" s="13" t="s">
        <v>16</v>
      </c>
      <c r="G11" s="99">
        <v>29.99</v>
      </c>
      <c r="H11" s="9"/>
      <c r="I11" s="87">
        <f t="shared" si="0"/>
        <v>0</v>
      </c>
    </row>
    <row r="12" spans="2:9" ht="17" x14ac:dyDescent="0.4">
      <c r="B12" s="5" t="s">
        <v>12</v>
      </c>
      <c r="C12" s="10" t="s">
        <v>25</v>
      </c>
      <c r="D12" s="11" t="s">
        <v>26</v>
      </c>
      <c r="E12" s="12" t="s">
        <v>15</v>
      </c>
      <c r="F12" s="13" t="s">
        <v>16</v>
      </c>
      <c r="G12" s="99">
        <v>24.49</v>
      </c>
      <c r="H12" s="9"/>
      <c r="I12" s="87">
        <f t="shared" si="0"/>
        <v>0</v>
      </c>
    </row>
    <row r="13" spans="2:9" ht="17" x14ac:dyDescent="0.4">
      <c r="B13" s="5" t="s">
        <v>12</v>
      </c>
      <c r="C13" s="14" t="s">
        <v>27</v>
      </c>
      <c r="D13" s="15" t="s">
        <v>28</v>
      </c>
      <c r="E13" s="16" t="s">
        <v>15</v>
      </c>
      <c r="F13" s="13" t="s">
        <v>16</v>
      </c>
      <c r="G13" s="99">
        <v>23.99</v>
      </c>
      <c r="H13" s="9"/>
      <c r="I13" s="87">
        <f t="shared" si="0"/>
        <v>0</v>
      </c>
    </row>
    <row r="14" spans="2:9" ht="17" x14ac:dyDescent="0.4">
      <c r="B14" s="17" t="s">
        <v>12</v>
      </c>
      <c r="C14" s="18" t="s">
        <v>29</v>
      </c>
      <c r="D14" s="19" t="s">
        <v>30</v>
      </c>
      <c r="E14" s="20" t="s">
        <v>15</v>
      </c>
      <c r="F14" s="21" t="s">
        <v>16</v>
      </c>
      <c r="G14" s="92">
        <v>15.5</v>
      </c>
      <c r="H14" s="22"/>
      <c r="I14" s="93">
        <f t="shared" si="0"/>
        <v>0</v>
      </c>
    </row>
    <row r="15" spans="2:9" ht="17" x14ac:dyDescent="0.4">
      <c r="B15" s="17" t="s">
        <v>12</v>
      </c>
      <c r="C15" s="18" t="s">
        <v>31</v>
      </c>
      <c r="D15" s="19" t="s">
        <v>32</v>
      </c>
      <c r="E15" s="20" t="s">
        <v>15</v>
      </c>
      <c r="F15" s="21" t="s">
        <v>16</v>
      </c>
      <c r="G15" s="92">
        <v>12.9</v>
      </c>
      <c r="H15" s="22"/>
      <c r="I15" s="93">
        <f t="shared" si="0"/>
        <v>0</v>
      </c>
    </row>
    <row r="16" spans="2:9" ht="17" x14ac:dyDescent="0.35">
      <c r="B16" s="23" t="s">
        <v>33</v>
      </c>
      <c r="C16" s="24"/>
      <c r="D16" s="24"/>
      <c r="E16" s="24"/>
      <c r="F16" s="24"/>
      <c r="G16" s="24"/>
      <c r="H16" s="25"/>
      <c r="I16" s="94"/>
    </row>
    <row r="17" spans="2:9" ht="17" x14ac:dyDescent="0.4">
      <c r="B17" s="5" t="s">
        <v>34</v>
      </c>
      <c r="C17" s="6" t="s">
        <v>35</v>
      </c>
      <c r="D17" s="11" t="s">
        <v>36</v>
      </c>
      <c r="E17" s="12" t="s">
        <v>15</v>
      </c>
      <c r="F17" s="13" t="s">
        <v>16</v>
      </c>
      <c r="G17" s="82">
        <v>10.99</v>
      </c>
      <c r="H17" s="9"/>
      <c r="I17" s="87">
        <f>+H17*G17*0.625/1.21</f>
        <v>0</v>
      </c>
    </row>
    <row r="18" spans="2:9" ht="17" x14ac:dyDescent="0.4">
      <c r="B18" s="5" t="s">
        <v>34</v>
      </c>
      <c r="C18" s="10" t="s">
        <v>37</v>
      </c>
      <c r="D18" s="11" t="s">
        <v>38</v>
      </c>
      <c r="E18" s="12" t="s">
        <v>15</v>
      </c>
      <c r="F18" s="13" t="s">
        <v>16</v>
      </c>
      <c r="G18" s="82">
        <v>7.49</v>
      </c>
      <c r="H18" s="9"/>
      <c r="I18" s="87">
        <f t="shared" ref="I18:I24" si="1">+H18*G18*0.625/1.21</f>
        <v>0</v>
      </c>
    </row>
    <row r="19" spans="2:9" ht="17" x14ac:dyDescent="0.4">
      <c r="B19" s="5" t="s">
        <v>34</v>
      </c>
      <c r="C19" s="10" t="s">
        <v>39</v>
      </c>
      <c r="D19" s="11" t="s">
        <v>40</v>
      </c>
      <c r="E19" s="12" t="s">
        <v>15</v>
      </c>
      <c r="F19" s="13" t="s">
        <v>16</v>
      </c>
      <c r="G19" s="82">
        <v>15.59</v>
      </c>
      <c r="H19" s="9"/>
      <c r="I19" s="87">
        <f t="shared" si="1"/>
        <v>0</v>
      </c>
    </row>
    <row r="20" spans="2:9" ht="17" x14ac:dyDescent="0.4">
      <c r="B20" s="5" t="s">
        <v>34</v>
      </c>
      <c r="C20" s="10" t="s">
        <v>41</v>
      </c>
      <c r="D20" s="11" t="s">
        <v>42</v>
      </c>
      <c r="E20" s="12" t="s">
        <v>15</v>
      </c>
      <c r="F20" s="13" t="s">
        <v>16</v>
      </c>
      <c r="G20" s="82">
        <v>23.99</v>
      </c>
      <c r="H20" s="9"/>
      <c r="I20" s="87">
        <f t="shared" si="1"/>
        <v>0</v>
      </c>
    </row>
    <row r="21" spans="2:9" ht="17" x14ac:dyDescent="0.4">
      <c r="B21" s="5" t="s">
        <v>34</v>
      </c>
      <c r="C21" s="10" t="s">
        <v>43</v>
      </c>
      <c r="D21" s="11" t="s">
        <v>44</v>
      </c>
      <c r="E21" s="12" t="s">
        <v>15</v>
      </c>
      <c r="F21" s="13" t="s">
        <v>16</v>
      </c>
      <c r="G21" s="82">
        <v>5.99</v>
      </c>
      <c r="H21" s="9"/>
      <c r="I21" s="87">
        <f t="shared" si="1"/>
        <v>0</v>
      </c>
    </row>
    <row r="22" spans="2:9" ht="17" x14ac:dyDescent="0.4">
      <c r="B22" s="5" t="s">
        <v>34</v>
      </c>
      <c r="C22" s="14" t="s">
        <v>45</v>
      </c>
      <c r="D22" s="11" t="s">
        <v>46</v>
      </c>
      <c r="E22" s="12" t="s">
        <v>15</v>
      </c>
      <c r="F22" s="13" t="s">
        <v>16</v>
      </c>
      <c r="G22" s="82">
        <v>2.19</v>
      </c>
      <c r="H22" s="9"/>
      <c r="I22" s="87">
        <f t="shared" si="1"/>
        <v>0</v>
      </c>
    </row>
    <row r="23" spans="2:9" ht="17" x14ac:dyDescent="0.4">
      <c r="B23" s="26" t="s">
        <v>34</v>
      </c>
      <c r="C23" s="18" t="s">
        <v>47</v>
      </c>
      <c r="D23" s="27" t="s">
        <v>48</v>
      </c>
      <c r="E23" s="20" t="s">
        <v>15</v>
      </c>
      <c r="F23" s="21" t="s">
        <v>49</v>
      </c>
      <c r="G23" s="92">
        <v>10.99</v>
      </c>
      <c r="H23" s="22"/>
      <c r="I23" s="93">
        <f t="shared" si="1"/>
        <v>0</v>
      </c>
    </row>
    <row r="24" spans="2:9" ht="17" x14ac:dyDescent="0.4">
      <c r="B24" s="17" t="s">
        <v>34</v>
      </c>
      <c r="C24" s="18" t="s">
        <v>50</v>
      </c>
      <c r="D24" s="27" t="s">
        <v>51</v>
      </c>
      <c r="E24" s="20" t="s">
        <v>15</v>
      </c>
      <c r="F24" s="21" t="s">
        <v>49</v>
      </c>
      <c r="G24" s="92">
        <v>16</v>
      </c>
      <c r="H24" s="22"/>
      <c r="I24" s="93">
        <f t="shared" si="1"/>
        <v>0</v>
      </c>
    </row>
    <row r="25" spans="2:9" ht="17" x14ac:dyDescent="0.35">
      <c r="B25" s="23" t="s">
        <v>52</v>
      </c>
      <c r="C25" s="24"/>
      <c r="D25" s="24"/>
      <c r="E25" s="24"/>
      <c r="F25" s="24"/>
      <c r="G25" s="24"/>
      <c r="H25" s="25"/>
      <c r="I25" s="94"/>
    </row>
    <row r="26" spans="2:9" ht="17" x14ac:dyDescent="0.4">
      <c r="B26" s="28" t="s">
        <v>53</v>
      </c>
      <c r="C26" s="29" t="s">
        <v>54</v>
      </c>
      <c r="D26" s="30" t="s">
        <v>55</v>
      </c>
      <c r="E26" s="8" t="s">
        <v>15</v>
      </c>
      <c r="F26" s="31" t="s">
        <v>56</v>
      </c>
      <c r="G26" s="82">
        <v>26.99</v>
      </c>
      <c r="H26" s="32"/>
      <c r="I26" s="87">
        <f>+H26*G26*0.625/1.21</f>
        <v>0</v>
      </c>
    </row>
    <row r="27" spans="2:9" ht="17" x14ac:dyDescent="0.4">
      <c r="B27" s="28" t="s">
        <v>53</v>
      </c>
      <c r="C27" s="33" t="s">
        <v>57</v>
      </c>
      <c r="D27" s="34" t="s">
        <v>55</v>
      </c>
      <c r="E27" s="12" t="s">
        <v>15</v>
      </c>
      <c r="F27" s="35" t="s">
        <v>58</v>
      </c>
      <c r="G27" s="82">
        <v>26.99</v>
      </c>
      <c r="H27" s="116"/>
      <c r="I27" s="87">
        <f t="shared" ref="I27:I40" si="2">+H27*G27*0.625/1.21</f>
        <v>0</v>
      </c>
    </row>
    <row r="28" spans="2:9" ht="17" x14ac:dyDescent="0.4">
      <c r="B28" s="28" t="s">
        <v>53</v>
      </c>
      <c r="C28" s="33" t="s">
        <v>59</v>
      </c>
      <c r="D28" s="34" t="s">
        <v>60</v>
      </c>
      <c r="E28" s="12" t="s">
        <v>15</v>
      </c>
      <c r="F28" s="35" t="s">
        <v>56</v>
      </c>
      <c r="G28" s="99">
        <v>6.99</v>
      </c>
      <c r="H28" s="36"/>
      <c r="I28" s="87">
        <f t="shared" si="2"/>
        <v>0</v>
      </c>
    </row>
    <row r="29" spans="2:9" ht="17" x14ac:dyDescent="0.4">
      <c r="B29" s="28" t="s">
        <v>53</v>
      </c>
      <c r="C29" s="33" t="s">
        <v>61</v>
      </c>
      <c r="D29" s="34" t="s">
        <v>60</v>
      </c>
      <c r="E29" s="12" t="s">
        <v>15</v>
      </c>
      <c r="F29" s="35" t="s">
        <v>62</v>
      </c>
      <c r="G29" s="99">
        <v>6.99</v>
      </c>
      <c r="H29" s="36"/>
      <c r="I29" s="87">
        <f t="shared" si="2"/>
        <v>0</v>
      </c>
    </row>
    <row r="30" spans="2:9" ht="17" x14ac:dyDescent="0.4">
      <c r="B30" s="28" t="s">
        <v>53</v>
      </c>
      <c r="C30" s="33" t="s">
        <v>63</v>
      </c>
      <c r="D30" s="11" t="s">
        <v>60</v>
      </c>
      <c r="E30" s="12" t="s">
        <v>15</v>
      </c>
      <c r="F30" s="35" t="s">
        <v>64</v>
      </c>
      <c r="G30" s="99">
        <v>6.99</v>
      </c>
      <c r="H30" s="36"/>
      <c r="I30" s="87">
        <f t="shared" si="2"/>
        <v>0</v>
      </c>
    </row>
    <row r="31" spans="2:9" ht="17" x14ac:dyDescent="0.4">
      <c r="B31" s="28" t="s">
        <v>53</v>
      </c>
      <c r="C31" s="33" t="s">
        <v>65</v>
      </c>
      <c r="D31" s="34" t="s">
        <v>66</v>
      </c>
      <c r="E31" s="12" t="s">
        <v>15</v>
      </c>
      <c r="F31" s="35" t="s">
        <v>56</v>
      </c>
      <c r="G31" s="99">
        <v>6.99</v>
      </c>
      <c r="H31" s="36"/>
      <c r="I31" s="87">
        <f t="shared" si="2"/>
        <v>0</v>
      </c>
    </row>
    <row r="32" spans="2:9" ht="17" x14ac:dyDescent="0.4">
      <c r="B32" s="28" t="s">
        <v>53</v>
      </c>
      <c r="C32" s="33" t="s">
        <v>67</v>
      </c>
      <c r="D32" s="11" t="s">
        <v>68</v>
      </c>
      <c r="E32" s="12" t="s">
        <v>15</v>
      </c>
      <c r="F32" s="12" t="s">
        <v>56</v>
      </c>
      <c r="G32" s="99">
        <v>7.99</v>
      </c>
      <c r="H32" s="36"/>
      <c r="I32" s="87">
        <f t="shared" si="2"/>
        <v>0</v>
      </c>
    </row>
    <row r="33" spans="2:9" ht="17" x14ac:dyDescent="0.4">
      <c r="B33" s="28" t="s">
        <v>53</v>
      </c>
      <c r="C33" s="33" t="s">
        <v>69</v>
      </c>
      <c r="D33" s="11" t="s">
        <v>68</v>
      </c>
      <c r="E33" s="12" t="s">
        <v>15</v>
      </c>
      <c r="F33" s="12" t="s">
        <v>62</v>
      </c>
      <c r="G33" s="99">
        <v>7.99</v>
      </c>
      <c r="H33" s="36"/>
      <c r="I33" s="87">
        <f t="shared" si="2"/>
        <v>0</v>
      </c>
    </row>
    <row r="34" spans="2:9" ht="17" x14ac:dyDescent="0.4">
      <c r="B34" s="28" t="s">
        <v>53</v>
      </c>
      <c r="C34" s="33" t="s">
        <v>70</v>
      </c>
      <c r="D34" s="11" t="s">
        <v>68</v>
      </c>
      <c r="E34" s="12" t="s">
        <v>15</v>
      </c>
      <c r="F34" s="12" t="s">
        <v>71</v>
      </c>
      <c r="G34" s="99">
        <v>7.99</v>
      </c>
      <c r="H34" s="36"/>
      <c r="I34" s="87">
        <f t="shared" si="2"/>
        <v>0</v>
      </c>
    </row>
    <row r="35" spans="2:9" ht="17" x14ac:dyDescent="0.4">
      <c r="B35" s="28" t="s">
        <v>53</v>
      </c>
      <c r="C35" s="33" t="s">
        <v>72</v>
      </c>
      <c r="D35" s="11" t="s">
        <v>68</v>
      </c>
      <c r="E35" s="12" t="s">
        <v>15</v>
      </c>
      <c r="F35" s="12" t="s">
        <v>64</v>
      </c>
      <c r="G35" s="99">
        <v>7.99</v>
      </c>
      <c r="H35" s="36"/>
      <c r="I35" s="87">
        <f t="shared" si="2"/>
        <v>0</v>
      </c>
    </row>
    <row r="36" spans="2:9" ht="17" x14ac:dyDescent="0.4">
      <c r="B36" s="37" t="s">
        <v>53</v>
      </c>
      <c r="C36" s="16" t="s">
        <v>73</v>
      </c>
      <c r="D36" s="38" t="s">
        <v>74</v>
      </c>
      <c r="E36" s="39" t="s">
        <v>15</v>
      </c>
      <c r="F36" s="13" t="s">
        <v>16</v>
      </c>
      <c r="G36" s="82">
        <v>9.59</v>
      </c>
      <c r="H36" s="40"/>
      <c r="I36" s="87">
        <f t="shared" si="2"/>
        <v>0</v>
      </c>
    </row>
    <row r="37" spans="2:9" ht="17" x14ac:dyDescent="0.4">
      <c r="B37" s="17" t="s">
        <v>53</v>
      </c>
      <c r="C37" s="41" t="s">
        <v>75</v>
      </c>
      <c r="D37" s="42" t="s">
        <v>76</v>
      </c>
      <c r="E37" s="43" t="s">
        <v>15</v>
      </c>
      <c r="F37" s="44" t="s">
        <v>77</v>
      </c>
      <c r="G37" s="92">
        <v>37</v>
      </c>
      <c r="H37" s="22"/>
      <c r="I37" s="93">
        <f t="shared" si="2"/>
        <v>0</v>
      </c>
    </row>
    <row r="38" spans="2:9" ht="17" x14ac:dyDescent="0.4">
      <c r="B38" s="17" t="s">
        <v>53</v>
      </c>
      <c r="C38" s="41" t="s">
        <v>78</v>
      </c>
      <c r="D38" s="42" t="s">
        <v>79</v>
      </c>
      <c r="E38" s="43" t="s">
        <v>15</v>
      </c>
      <c r="F38" s="44" t="s">
        <v>77</v>
      </c>
      <c r="G38" s="92">
        <v>37</v>
      </c>
      <c r="H38" s="22"/>
      <c r="I38" s="93">
        <f t="shared" si="2"/>
        <v>0</v>
      </c>
    </row>
    <row r="39" spans="2:9" ht="17" x14ac:dyDescent="0.4">
      <c r="B39" s="17" t="s">
        <v>53</v>
      </c>
      <c r="C39" s="45" t="s">
        <v>80</v>
      </c>
      <c r="D39" s="42" t="s">
        <v>81</v>
      </c>
      <c r="E39" s="43" t="s">
        <v>15</v>
      </c>
      <c r="F39" s="20" t="s">
        <v>82</v>
      </c>
      <c r="G39" s="92">
        <v>6.3</v>
      </c>
      <c r="H39" s="46"/>
      <c r="I39" s="93">
        <f t="shared" si="2"/>
        <v>0</v>
      </c>
    </row>
    <row r="40" spans="2:9" ht="17" x14ac:dyDescent="0.4">
      <c r="B40" s="17" t="s">
        <v>53</v>
      </c>
      <c r="C40" s="45" t="s">
        <v>83</v>
      </c>
      <c r="D40" s="42" t="s">
        <v>84</v>
      </c>
      <c r="E40" s="43" t="s">
        <v>15</v>
      </c>
      <c r="F40" s="20" t="s">
        <v>16</v>
      </c>
      <c r="G40" s="92">
        <v>7.1</v>
      </c>
      <c r="H40" s="46"/>
      <c r="I40" s="93">
        <f t="shared" si="2"/>
        <v>0</v>
      </c>
    </row>
    <row r="41" spans="2:9" ht="17" x14ac:dyDescent="0.35">
      <c r="B41" s="23" t="s">
        <v>85</v>
      </c>
      <c r="C41" s="24"/>
      <c r="D41" s="24"/>
      <c r="E41" s="24"/>
      <c r="F41" s="24"/>
      <c r="G41" s="24"/>
      <c r="H41" s="25"/>
      <c r="I41" s="94"/>
    </row>
    <row r="42" spans="2:9" ht="17" x14ac:dyDescent="0.4">
      <c r="B42" s="47" t="s">
        <v>85</v>
      </c>
      <c r="C42" s="8" t="s">
        <v>86</v>
      </c>
      <c r="D42" s="48" t="s">
        <v>87</v>
      </c>
      <c r="E42" s="49" t="s">
        <v>15</v>
      </c>
      <c r="F42" s="8" t="s">
        <v>56</v>
      </c>
      <c r="G42" s="82">
        <v>17.989999999999998</v>
      </c>
      <c r="H42" s="50"/>
      <c r="I42" s="87">
        <f>+H42*G42*0.625/1.21</f>
        <v>0</v>
      </c>
    </row>
    <row r="43" spans="2:9" ht="17" x14ac:dyDescent="0.4">
      <c r="B43" s="51" t="s">
        <v>85</v>
      </c>
      <c r="C43" s="16" t="s">
        <v>88</v>
      </c>
      <c r="D43" s="52" t="s">
        <v>89</v>
      </c>
      <c r="E43" s="53" t="s">
        <v>15</v>
      </c>
      <c r="F43" s="16" t="s">
        <v>56</v>
      </c>
      <c r="G43" s="82">
        <v>34.99</v>
      </c>
      <c r="H43" s="40"/>
      <c r="I43" s="87">
        <f>+H43*G43*0.625/1.21</f>
        <v>0</v>
      </c>
    </row>
    <row r="44" spans="2:9" ht="17" x14ac:dyDescent="0.35">
      <c r="B44" s="23" t="s">
        <v>90</v>
      </c>
      <c r="C44" s="24"/>
      <c r="D44" s="24"/>
      <c r="E44" s="24"/>
      <c r="F44" s="24"/>
      <c r="G44" s="24"/>
      <c r="H44" s="25"/>
      <c r="I44" s="94"/>
    </row>
    <row r="45" spans="2:9" ht="17" x14ac:dyDescent="0.4">
      <c r="B45" s="47" t="s">
        <v>90</v>
      </c>
      <c r="C45" s="8" t="s">
        <v>91</v>
      </c>
      <c r="D45" s="48" t="s">
        <v>92</v>
      </c>
      <c r="E45" s="49" t="s">
        <v>93</v>
      </c>
      <c r="F45" s="8" t="s">
        <v>56</v>
      </c>
      <c r="G45" s="82">
        <v>72.989999999999995</v>
      </c>
      <c r="H45" s="50"/>
      <c r="I45" s="87">
        <f>+H45*G45*0.625/1.21</f>
        <v>0</v>
      </c>
    </row>
    <row r="46" spans="2:9" ht="17" x14ac:dyDescent="0.4">
      <c r="B46" s="47" t="s">
        <v>90</v>
      </c>
      <c r="C46" s="12" t="s">
        <v>94</v>
      </c>
      <c r="D46" s="38" t="s">
        <v>92</v>
      </c>
      <c r="E46" s="39" t="s">
        <v>95</v>
      </c>
      <c r="F46" s="12" t="s">
        <v>56</v>
      </c>
      <c r="G46" s="82">
        <v>72.989999999999995</v>
      </c>
      <c r="H46" s="36"/>
      <c r="I46" s="87">
        <f t="shared" ref="I46:I109" si="3">+H46*G46*0.625/1.21</f>
        <v>0</v>
      </c>
    </row>
    <row r="47" spans="2:9" ht="17" x14ac:dyDescent="0.4">
      <c r="B47" s="47" t="s">
        <v>90</v>
      </c>
      <c r="C47" s="12" t="s">
        <v>96</v>
      </c>
      <c r="D47" s="38" t="s">
        <v>92</v>
      </c>
      <c r="E47" s="39" t="s">
        <v>93</v>
      </c>
      <c r="F47" s="12" t="s">
        <v>58</v>
      </c>
      <c r="G47" s="82">
        <v>72.989999999999995</v>
      </c>
      <c r="H47" s="36"/>
      <c r="I47" s="87">
        <f t="shared" si="3"/>
        <v>0</v>
      </c>
    </row>
    <row r="48" spans="2:9" ht="17" x14ac:dyDescent="0.4">
      <c r="B48" s="47" t="s">
        <v>90</v>
      </c>
      <c r="C48" s="12" t="s">
        <v>97</v>
      </c>
      <c r="D48" s="38" t="s">
        <v>92</v>
      </c>
      <c r="E48" s="39" t="s">
        <v>95</v>
      </c>
      <c r="F48" s="12" t="s">
        <v>58</v>
      </c>
      <c r="G48" s="82">
        <v>72.989999999999995</v>
      </c>
      <c r="H48" s="36"/>
      <c r="I48" s="87">
        <f t="shared" si="3"/>
        <v>0</v>
      </c>
    </row>
    <row r="49" spans="2:9" ht="17" x14ac:dyDescent="0.4">
      <c r="B49" s="47" t="s">
        <v>90</v>
      </c>
      <c r="C49" s="12" t="s">
        <v>98</v>
      </c>
      <c r="D49" s="38" t="s">
        <v>92</v>
      </c>
      <c r="E49" s="39" t="s">
        <v>93</v>
      </c>
      <c r="F49" s="12" t="s">
        <v>99</v>
      </c>
      <c r="G49" s="82">
        <v>72.989999999999995</v>
      </c>
      <c r="H49" s="36"/>
      <c r="I49" s="87">
        <f t="shared" si="3"/>
        <v>0</v>
      </c>
    </row>
    <row r="50" spans="2:9" ht="17" x14ac:dyDescent="0.4">
      <c r="B50" s="47" t="s">
        <v>90</v>
      </c>
      <c r="C50" s="12" t="s">
        <v>100</v>
      </c>
      <c r="D50" s="38" t="s">
        <v>92</v>
      </c>
      <c r="E50" s="39" t="s">
        <v>95</v>
      </c>
      <c r="F50" s="12" t="s">
        <v>99</v>
      </c>
      <c r="G50" s="82">
        <v>72.989999999999995</v>
      </c>
      <c r="H50" s="36"/>
      <c r="I50" s="87">
        <f t="shared" si="3"/>
        <v>0</v>
      </c>
    </row>
    <row r="51" spans="2:9" ht="17" x14ac:dyDescent="0.4">
      <c r="B51" s="47" t="s">
        <v>90</v>
      </c>
      <c r="C51" s="12" t="s">
        <v>101</v>
      </c>
      <c r="D51" s="38" t="s">
        <v>92</v>
      </c>
      <c r="E51" s="39" t="s">
        <v>93</v>
      </c>
      <c r="F51" s="12" t="s">
        <v>102</v>
      </c>
      <c r="G51" s="82">
        <v>72.989999999999995</v>
      </c>
      <c r="H51" s="36"/>
      <c r="I51" s="87">
        <f t="shared" si="3"/>
        <v>0</v>
      </c>
    </row>
    <row r="52" spans="2:9" ht="17" x14ac:dyDescent="0.4">
      <c r="B52" s="47" t="s">
        <v>90</v>
      </c>
      <c r="C52" s="12" t="s">
        <v>103</v>
      </c>
      <c r="D52" s="38" t="s">
        <v>92</v>
      </c>
      <c r="E52" s="39" t="s">
        <v>95</v>
      </c>
      <c r="F52" s="12" t="s">
        <v>102</v>
      </c>
      <c r="G52" s="82">
        <v>72.989999999999995</v>
      </c>
      <c r="H52" s="36"/>
      <c r="I52" s="87">
        <f t="shared" si="3"/>
        <v>0</v>
      </c>
    </row>
    <row r="53" spans="2:9" ht="17" x14ac:dyDescent="0.4">
      <c r="B53" s="47" t="s">
        <v>90</v>
      </c>
      <c r="C53" s="12" t="s">
        <v>104</v>
      </c>
      <c r="D53" s="38" t="s">
        <v>105</v>
      </c>
      <c r="E53" s="39" t="s">
        <v>93</v>
      </c>
      <c r="F53" s="12" t="s">
        <v>56</v>
      </c>
      <c r="G53" s="82">
        <v>42.99</v>
      </c>
      <c r="H53" s="36"/>
      <c r="I53" s="87">
        <f t="shared" si="3"/>
        <v>0</v>
      </c>
    </row>
    <row r="54" spans="2:9" ht="17" x14ac:dyDescent="0.4">
      <c r="B54" s="47" t="s">
        <v>90</v>
      </c>
      <c r="C54" s="12" t="s">
        <v>106</v>
      </c>
      <c r="D54" s="38" t="s">
        <v>105</v>
      </c>
      <c r="E54" s="39" t="s">
        <v>95</v>
      </c>
      <c r="F54" s="12" t="s">
        <v>56</v>
      </c>
      <c r="G54" s="82">
        <v>42.99</v>
      </c>
      <c r="H54" s="36"/>
      <c r="I54" s="87">
        <f t="shared" si="3"/>
        <v>0</v>
      </c>
    </row>
    <row r="55" spans="2:9" ht="17" x14ac:dyDescent="0.4">
      <c r="B55" s="47" t="s">
        <v>90</v>
      </c>
      <c r="C55" s="12" t="s">
        <v>107</v>
      </c>
      <c r="D55" s="38" t="s">
        <v>105</v>
      </c>
      <c r="E55" s="39" t="s">
        <v>93</v>
      </c>
      <c r="F55" s="12" t="s">
        <v>99</v>
      </c>
      <c r="G55" s="82">
        <v>42.99</v>
      </c>
      <c r="H55" s="36"/>
      <c r="I55" s="87">
        <f t="shared" si="3"/>
        <v>0</v>
      </c>
    </row>
    <row r="56" spans="2:9" ht="17" x14ac:dyDescent="0.4">
      <c r="B56" s="47" t="s">
        <v>90</v>
      </c>
      <c r="C56" s="12" t="s">
        <v>108</v>
      </c>
      <c r="D56" s="38" t="s">
        <v>105</v>
      </c>
      <c r="E56" s="39" t="s">
        <v>95</v>
      </c>
      <c r="F56" s="12" t="s">
        <v>99</v>
      </c>
      <c r="G56" s="82">
        <v>42.99</v>
      </c>
      <c r="H56" s="36"/>
      <c r="I56" s="87">
        <f t="shared" si="3"/>
        <v>0</v>
      </c>
    </row>
    <row r="57" spans="2:9" ht="17" x14ac:dyDescent="0.4">
      <c r="B57" s="47" t="s">
        <v>90</v>
      </c>
      <c r="C57" s="12" t="s">
        <v>109</v>
      </c>
      <c r="D57" s="38" t="s">
        <v>105</v>
      </c>
      <c r="E57" s="39" t="s">
        <v>93</v>
      </c>
      <c r="F57" s="12" t="s">
        <v>102</v>
      </c>
      <c r="G57" s="82">
        <v>42.99</v>
      </c>
      <c r="H57" s="36"/>
      <c r="I57" s="87">
        <f t="shared" si="3"/>
        <v>0</v>
      </c>
    </row>
    <row r="58" spans="2:9" ht="17" x14ac:dyDescent="0.4">
      <c r="B58" s="47" t="s">
        <v>90</v>
      </c>
      <c r="C58" s="12" t="s">
        <v>110</v>
      </c>
      <c r="D58" s="38" t="s">
        <v>105</v>
      </c>
      <c r="E58" s="39" t="s">
        <v>95</v>
      </c>
      <c r="F58" s="12" t="s">
        <v>102</v>
      </c>
      <c r="G58" s="82">
        <v>42.99</v>
      </c>
      <c r="H58" s="36"/>
      <c r="I58" s="87">
        <f t="shared" si="3"/>
        <v>0</v>
      </c>
    </row>
    <row r="59" spans="2:9" ht="17" x14ac:dyDescent="0.4">
      <c r="B59" s="47" t="s">
        <v>90</v>
      </c>
      <c r="C59" s="12" t="s">
        <v>111</v>
      </c>
      <c r="D59" s="38" t="s">
        <v>112</v>
      </c>
      <c r="E59" s="39" t="s">
        <v>93</v>
      </c>
      <c r="F59" s="12" t="s">
        <v>56</v>
      </c>
      <c r="G59" s="82">
        <v>58.99</v>
      </c>
      <c r="H59" s="36"/>
      <c r="I59" s="87">
        <f t="shared" si="3"/>
        <v>0</v>
      </c>
    </row>
    <row r="60" spans="2:9" ht="17" x14ac:dyDescent="0.4">
      <c r="B60" s="47" t="s">
        <v>90</v>
      </c>
      <c r="C60" s="12" t="s">
        <v>113</v>
      </c>
      <c r="D60" s="38" t="s">
        <v>112</v>
      </c>
      <c r="E60" s="39" t="s">
        <v>114</v>
      </c>
      <c r="F60" s="12" t="s">
        <v>56</v>
      </c>
      <c r="G60" s="82">
        <v>58.99</v>
      </c>
      <c r="H60" s="36"/>
      <c r="I60" s="87">
        <f t="shared" si="3"/>
        <v>0</v>
      </c>
    </row>
    <row r="61" spans="2:9" ht="17" x14ac:dyDescent="0.4">
      <c r="B61" s="47" t="s">
        <v>90</v>
      </c>
      <c r="C61" s="12" t="s">
        <v>115</v>
      </c>
      <c r="D61" s="38" t="s">
        <v>112</v>
      </c>
      <c r="E61" s="39" t="s">
        <v>93</v>
      </c>
      <c r="F61" s="12" t="s">
        <v>116</v>
      </c>
      <c r="G61" s="82">
        <v>58.99</v>
      </c>
      <c r="H61" s="36"/>
      <c r="I61" s="87">
        <f t="shared" si="3"/>
        <v>0</v>
      </c>
    </row>
    <row r="62" spans="2:9" ht="17" x14ac:dyDescent="0.4">
      <c r="B62" s="47" t="s">
        <v>90</v>
      </c>
      <c r="C62" s="12" t="s">
        <v>117</v>
      </c>
      <c r="D62" s="38" t="s">
        <v>112</v>
      </c>
      <c r="E62" s="39" t="s">
        <v>114</v>
      </c>
      <c r="F62" s="12" t="s">
        <v>116</v>
      </c>
      <c r="G62" s="82">
        <v>58.99</v>
      </c>
      <c r="H62" s="36"/>
      <c r="I62" s="87">
        <f t="shared" si="3"/>
        <v>0</v>
      </c>
    </row>
    <row r="63" spans="2:9" ht="17" x14ac:dyDescent="0.4">
      <c r="B63" s="47" t="s">
        <v>90</v>
      </c>
      <c r="C63" s="12" t="s">
        <v>118</v>
      </c>
      <c r="D63" s="38" t="s">
        <v>112</v>
      </c>
      <c r="E63" s="39" t="s">
        <v>93</v>
      </c>
      <c r="F63" s="12" t="s">
        <v>71</v>
      </c>
      <c r="G63" s="82">
        <v>58.99</v>
      </c>
      <c r="H63" s="36"/>
      <c r="I63" s="87">
        <f t="shared" si="3"/>
        <v>0</v>
      </c>
    </row>
    <row r="64" spans="2:9" ht="17" x14ac:dyDescent="0.4">
      <c r="B64" s="47" t="s">
        <v>90</v>
      </c>
      <c r="C64" s="12" t="s">
        <v>119</v>
      </c>
      <c r="D64" s="38" t="s">
        <v>112</v>
      </c>
      <c r="E64" s="39" t="s">
        <v>114</v>
      </c>
      <c r="F64" s="12" t="s">
        <v>71</v>
      </c>
      <c r="G64" s="82">
        <v>58.99</v>
      </c>
      <c r="H64" s="36"/>
      <c r="I64" s="87">
        <f t="shared" si="3"/>
        <v>0</v>
      </c>
    </row>
    <row r="65" spans="2:9" ht="17" x14ac:dyDescent="0.4">
      <c r="B65" s="47" t="s">
        <v>90</v>
      </c>
      <c r="C65" s="12" t="s">
        <v>120</v>
      </c>
      <c r="D65" s="38" t="s">
        <v>112</v>
      </c>
      <c r="E65" s="39" t="s">
        <v>93</v>
      </c>
      <c r="F65" s="12" t="s">
        <v>121</v>
      </c>
      <c r="G65" s="82">
        <v>58.99</v>
      </c>
      <c r="H65" s="36"/>
      <c r="I65" s="87">
        <f t="shared" si="3"/>
        <v>0</v>
      </c>
    </row>
    <row r="66" spans="2:9" ht="17" x14ac:dyDescent="0.4">
      <c r="B66" s="47" t="s">
        <v>90</v>
      </c>
      <c r="C66" s="12" t="s">
        <v>122</v>
      </c>
      <c r="D66" s="38" t="s">
        <v>112</v>
      </c>
      <c r="E66" s="39" t="s">
        <v>114</v>
      </c>
      <c r="F66" s="12" t="s">
        <v>121</v>
      </c>
      <c r="G66" s="82">
        <v>58.99</v>
      </c>
      <c r="H66" s="36"/>
      <c r="I66" s="87">
        <f t="shared" si="3"/>
        <v>0</v>
      </c>
    </row>
    <row r="67" spans="2:9" ht="17" x14ac:dyDescent="0.4">
      <c r="B67" s="47" t="s">
        <v>90</v>
      </c>
      <c r="C67" s="12" t="s">
        <v>123</v>
      </c>
      <c r="D67" s="38" t="s">
        <v>124</v>
      </c>
      <c r="E67" s="39" t="s">
        <v>93</v>
      </c>
      <c r="F67" s="12" t="s">
        <v>16</v>
      </c>
      <c r="G67" s="82">
        <v>46.99</v>
      </c>
      <c r="H67" s="36"/>
      <c r="I67" s="87">
        <f t="shared" si="3"/>
        <v>0</v>
      </c>
    </row>
    <row r="68" spans="2:9" ht="17" x14ac:dyDescent="0.4">
      <c r="B68" s="47" t="s">
        <v>90</v>
      </c>
      <c r="C68" s="12" t="s">
        <v>125</v>
      </c>
      <c r="D68" s="38" t="s">
        <v>124</v>
      </c>
      <c r="E68" s="39" t="s">
        <v>114</v>
      </c>
      <c r="F68" s="12" t="s">
        <v>16</v>
      </c>
      <c r="G68" s="82">
        <v>46.99</v>
      </c>
      <c r="H68" s="36"/>
      <c r="I68" s="87">
        <f t="shared" si="3"/>
        <v>0</v>
      </c>
    </row>
    <row r="69" spans="2:9" ht="17" x14ac:dyDescent="0.4">
      <c r="B69" s="47" t="s">
        <v>90</v>
      </c>
      <c r="C69" s="12" t="s">
        <v>126</v>
      </c>
      <c r="D69" s="38" t="s">
        <v>124</v>
      </c>
      <c r="E69" s="39" t="s">
        <v>93</v>
      </c>
      <c r="F69" s="12" t="s">
        <v>127</v>
      </c>
      <c r="G69" s="82">
        <v>46.99</v>
      </c>
      <c r="H69" s="36"/>
      <c r="I69" s="87">
        <f t="shared" si="3"/>
        <v>0</v>
      </c>
    </row>
    <row r="70" spans="2:9" ht="17" x14ac:dyDescent="0.4">
      <c r="B70" s="47" t="s">
        <v>90</v>
      </c>
      <c r="C70" s="12" t="s">
        <v>128</v>
      </c>
      <c r="D70" s="38" t="s">
        <v>124</v>
      </c>
      <c r="E70" s="39" t="s">
        <v>114</v>
      </c>
      <c r="F70" s="12" t="s">
        <v>127</v>
      </c>
      <c r="G70" s="82">
        <v>46.99</v>
      </c>
      <c r="H70" s="36"/>
      <c r="I70" s="87">
        <f t="shared" si="3"/>
        <v>0</v>
      </c>
    </row>
    <row r="71" spans="2:9" ht="17" x14ac:dyDescent="0.4">
      <c r="B71" s="47" t="s">
        <v>90</v>
      </c>
      <c r="C71" s="12" t="s">
        <v>129</v>
      </c>
      <c r="D71" s="38" t="s">
        <v>124</v>
      </c>
      <c r="E71" s="39" t="s">
        <v>93</v>
      </c>
      <c r="F71" s="12" t="s">
        <v>130</v>
      </c>
      <c r="G71" s="82">
        <v>46.99</v>
      </c>
      <c r="H71" s="36"/>
      <c r="I71" s="87">
        <f t="shared" si="3"/>
        <v>0</v>
      </c>
    </row>
    <row r="72" spans="2:9" ht="17" x14ac:dyDescent="0.4">
      <c r="B72" s="47" t="s">
        <v>90</v>
      </c>
      <c r="C72" s="12" t="s">
        <v>131</v>
      </c>
      <c r="D72" s="38" t="s">
        <v>124</v>
      </c>
      <c r="E72" s="39" t="s">
        <v>114</v>
      </c>
      <c r="F72" s="12" t="s">
        <v>130</v>
      </c>
      <c r="G72" s="82">
        <v>46.99</v>
      </c>
      <c r="H72" s="36"/>
      <c r="I72" s="87">
        <f t="shared" si="3"/>
        <v>0</v>
      </c>
    </row>
    <row r="73" spans="2:9" ht="17" x14ac:dyDescent="0.4">
      <c r="B73" s="47" t="s">
        <v>90</v>
      </c>
      <c r="C73" s="12" t="s">
        <v>132</v>
      </c>
      <c r="D73" s="38" t="s">
        <v>124</v>
      </c>
      <c r="E73" s="39" t="s">
        <v>93</v>
      </c>
      <c r="F73" s="12" t="s">
        <v>133</v>
      </c>
      <c r="G73" s="82">
        <v>46.99</v>
      </c>
      <c r="H73" s="36"/>
      <c r="I73" s="87">
        <f t="shared" si="3"/>
        <v>0</v>
      </c>
    </row>
    <row r="74" spans="2:9" ht="17" x14ac:dyDescent="0.4">
      <c r="B74" s="47" t="s">
        <v>90</v>
      </c>
      <c r="C74" s="12" t="s">
        <v>134</v>
      </c>
      <c r="D74" s="38" t="s">
        <v>124</v>
      </c>
      <c r="E74" s="39" t="s">
        <v>114</v>
      </c>
      <c r="F74" s="12" t="s">
        <v>133</v>
      </c>
      <c r="G74" s="82">
        <v>46.99</v>
      </c>
      <c r="H74" s="36"/>
      <c r="I74" s="87">
        <f t="shared" si="3"/>
        <v>0</v>
      </c>
    </row>
    <row r="75" spans="2:9" ht="17" x14ac:dyDescent="0.4">
      <c r="B75" s="47" t="s">
        <v>90</v>
      </c>
      <c r="C75" s="12" t="s">
        <v>135</v>
      </c>
      <c r="D75" s="38" t="s">
        <v>136</v>
      </c>
      <c r="E75" s="39" t="s">
        <v>137</v>
      </c>
      <c r="F75" s="12" t="s">
        <v>56</v>
      </c>
      <c r="G75" s="82">
        <v>46.99</v>
      </c>
      <c r="H75" s="36"/>
      <c r="I75" s="87">
        <f t="shared" si="3"/>
        <v>0</v>
      </c>
    </row>
    <row r="76" spans="2:9" ht="17" x14ac:dyDescent="0.4">
      <c r="B76" s="47" t="s">
        <v>90</v>
      </c>
      <c r="C76" s="12" t="s">
        <v>138</v>
      </c>
      <c r="D76" s="38" t="s">
        <v>136</v>
      </c>
      <c r="E76" s="39" t="s">
        <v>114</v>
      </c>
      <c r="F76" s="12" t="s">
        <v>56</v>
      </c>
      <c r="G76" s="82">
        <v>46.99</v>
      </c>
      <c r="H76" s="36"/>
      <c r="I76" s="87">
        <f t="shared" si="3"/>
        <v>0</v>
      </c>
    </row>
    <row r="77" spans="2:9" ht="17" x14ac:dyDescent="0.4">
      <c r="B77" s="47" t="s">
        <v>90</v>
      </c>
      <c r="C77" s="12" t="s">
        <v>139</v>
      </c>
      <c r="D77" s="38" t="s">
        <v>136</v>
      </c>
      <c r="E77" s="39" t="s">
        <v>137</v>
      </c>
      <c r="F77" s="12" t="s">
        <v>140</v>
      </c>
      <c r="G77" s="82">
        <v>46.99</v>
      </c>
      <c r="H77" s="36"/>
      <c r="I77" s="87">
        <f t="shared" si="3"/>
        <v>0</v>
      </c>
    </row>
    <row r="78" spans="2:9" ht="17" x14ac:dyDescent="0.4">
      <c r="B78" s="47" t="s">
        <v>90</v>
      </c>
      <c r="C78" s="12" t="s">
        <v>141</v>
      </c>
      <c r="D78" s="38" t="s">
        <v>136</v>
      </c>
      <c r="E78" s="39" t="s">
        <v>114</v>
      </c>
      <c r="F78" s="12" t="s">
        <v>140</v>
      </c>
      <c r="G78" s="82">
        <v>46.99</v>
      </c>
      <c r="H78" s="36"/>
      <c r="I78" s="87">
        <f t="shared" si="3"/>
        <v>0</v>
      </c>
    </row>
    <row r="79" spans="2:9" ht="17" x14ac:dyDescent="0.4">
      <c r="B79" s="47" t="s">
        <v>90</v>
      </c>
      <c r="C79" s="12" t="s">
        <v>142</v>
      </c>
      <c r="D79" s="38" t="s">
        <v>143</v>
      </c>
      <c r="E79" s="39" t="s">
        <v>144</v>
      </c>
      <c r="F79" s="12" t="s">
        <v>56</v>
      </c>
      <c r="G79" s="82">
        <v>25.99</v>
      </c>
      <c r="H79" s="36"/>
      <c r="I79" s="87">
        <f t="shared" si="3"/>
        <v>0</v>
      </c>
    </row>
    <row r="80" spans="2:9" ht="17" x14ac:dyDescent="0.4">
      <c r="B80" s="47" t="s">
        <v>90</v>
      </c>
      <c r="C80" s="12" t="s">
        <v>145</v>
      </c>
      <c r="D80" s="38" t="s">
        <v>143</v>
      </c>
      <c r="E80" s="39" t="s">
        <v>93</v>
      </c>
      <c r="F80" s="12" t="s">
        <v>56</v>
      </c>
      <c r="G80" s="82">
        <v>25.99</v>
      </c>
      <c r="H80" s="36"/>
      <c r="I80" s="87">
        <f t="shared" si="3"/>
        <v>0</v>
      </c>
    </row>
    <row r="81" spans="2:9" ht="17" x14ac:dyDescent="0.4">
      <c r="B81" s="47" t="s">
        <v>90</v>
      </c>
      <c r="C81" s="12" t="s">
        <v>146</v>
      </c>
      <c r="D81" s="38" t="s">
        <v>143</v>
      </c>
      <c r="E81" s="39" t="s">
        <v>95</v>
      </c>
      <c r="F81" s="12" t="s">
        <v>56</v>
      </c>
      <c r="G81" s="82">
        <v>25.99</v>
      </c>
      <c r="H81" s="36"/>
      <c r="I81" s="87">
        <f t="shared" si="3"/>
        <v>0</v>
      </c>
    </row>
    <row r="82" spans="2:9" ht="17" x14ac:dyDescent="0.4">
      <c r="B82" s="47" t="s">
        <v>90</v>
      </c>
      <c r="C82" s="12" t="s">
        <v>147</v>
      </c>
      <c r="D82" s="38" t="s">
        <v>143</v>
      </c>
      <c r="E82" s="39" t="s">
        <v>144</v>
      </c>
      <c r="F82" s="12" t="s">
        <v>148</v>
      </c>
      <c r="G82" s="82">
        <v>25.99</v>
      </c>
      <c r="H82" s="36"/>
      <c r="I82" s="87">
        <f t="shared" si="3"/>
        <v>0</v>
      </c>
    </row>
    <row r="83" spans="2:9" ht="17" x14ac:dyDescent="0.4">
      <c r="B83" s="47" t="s">
        <v>90</v>
      </c>
      <c r="C83" s="12" t="s">
        <v>149</v>
      </c>
      <c r="D83" s="38" t="s">
        <v>143</v>
      </c>
      <c r="E83" s="39" t="s">
        <v>93</v>
      </c>
      <c r="F83" s="12" t="s">
        <v>148</v>
      </c>
      <c r="G83" s="82">
        <v>25.99</v>
      </c>
      <c r="H83" s="36"/>
      <c r="I83" s="87">
        <f t="shared" si="3"/>
        <v>0</v>
      </c>
    </row>
    <row r="84" spans="2:9" ht="17" x14ac:dyDescent="0.4">
      <c r="B84" s="47" t="s">
        <v>90</v>
      </c>
      <c r="C84" s="12" t="s">
        <v>150</v>
      </c>
      <c r="D84" s="38" t="s">
        <v>143</v>
      </c>
      <c r="E84" s="39" t="s">
        <v>95</v>
      </c>
      <c r="F84" s="12" t="s">
        <v>148</v>
      </c>
      <c r="G84" s="82">
        <v>25.99</v>
      </c>
      <c r="H84" s="36"/>
      <c r="I84" s="87">
        <f t="shared" si="3"/>
        <v>0</v>
      </c>
    </row>
    <row r="85" spans="2:9" ht="17" x14ac:dyDescent="0.4">
      <c r="B85" s="47" t="s">
        <v>90</v>
      </c>
      <c r="C85" s="12" t="s">
        <v>151</v>
      </c>
      <c r="D85" s="38" t="s">
        <v>143</v>
      </c>
      <c r="E85" s="39" t="s">
        <v>144</v>
      </c>
      <c r="F85" s="12" t="s">
        <v>152</v>
      </c>
      <c r="G85" s="82">
        <v>25.99</v>
      </c>
      <c r="H85" s="36"/>
      <c r="I85" s="87">
        <f t="shared" si="3"/>
        <v>0</v>
      </c>
    </row>
    <row r="86" spans="2:9" ht="17" x14ac:dyDescent="0.4">
      <c r="B86" s="47" t="s">
        <v>90</v>
      </c>
      <c r="C86" s="12" t="s">
        <v>153</v>
      </c>
      <c r="D86" s="38" t="s">
        <v>143</v>
      </c>
      <c r="E86" s="39" t="s">
        <v>93</v>
      </c>
      <c r="F86" s="12" t="s">
        <v>152</v>
      </c>
      <c r="G86" s="82">
        <v>25.99</v>
      </c>
      <c r="H86" s="36"/>
      <c r="I86" s="87">
        <f t="shared" si="3"/>
        <v>0</v>
      </c>
    </row>
    <row r="87" spans="2:9" ht="17" x14ac:dyDescent="0.4">
      <c r="B87" s="47" t="s">
        <v>90</v>
      </c>
      <c r="C87" s="12" t="s">
        <v>154</v>
      </c>
      <c r="D87" s="38" t="s">
        <v>143</v>
      </c>
      <c r="E87" s="39" t="s">
        <v>95</v>
      </c>
      <c r="F87" s="12" t="s">
        <v>152</v>
      </c>
      <c r="G87" s="82">
        <v>25.99</v>
      </c>
      <c r="H87" s="36"/>
      <c r="I87" s="87">
        <f t="shared" si="3"/>
        <v>0</v>
      </c>
    </row>
    <row r="88" spans="2:9" ht="17" x14ac:dyDescent="0.4">
      <c r="B88" s="47" t="s">
        <v>90</v>
      </c>
      <c r="C88" s="12" t="s">
        <v>155</v>
      </c>
      <c r="D88" s="38" t="s">
        <v>143</v>
      </c>
      <c r="E88" s="39" t="s">
        <v>144</v>
      </c>
      <c r="F88" s="12" t="s">
        <v>58</v>
      </c>
      <c r="G88" s="82">
        <v>25.99</v>
      </c>
      <c r="H88" s="36"/>
      <c r="I88" s="87">
        <f t="shared" si="3"/>
        <v>0</v>
      </c>
    </row>
    <row r="89" spans="2:9" ht="17" x14ac:dyDescent="0.4">
      <c r="B89" s="47" t="s">
        <v>90</v>
      </c>
      <c r="C89" s="12" t="s">
        <v>156</v>
      </c>
      <c r="D89" s="38" t="s">
        <v>143</v>
      </c>
      <c r="E89" s="39" t="s">
        <v>93</v>
      </c>
      <c r="F89" s="12" t="s">
        <v>58</v>
      </c>
      <c r="G89" s="82">
        <v>25.99</v>
      </c>
      <c r="H89" s="36"/>
      <c r="I89" s="87">
        <f t="shared" si="3"/>
        <v>0</v>
      </c>
    </row>
    <row r="90" spans="2:9" ht="17" x14ac:dyDescent="0.4">
      <c r="B90" s="47" t="s">
        <v>90</v>
      </c>
      <c r="C90" s="12" t="s">
        <v>157</v>
      </c>
      <c r="D90" s="38" t="s">
        <v>143</v>
      </c>
      <c r="E90" s="39" t="s">
        <v>95</v>
      </c>
      <c r="F90" s="12" t="s">
        <v>58</v>
      </c>
      <c r="G90" s="82">
        <v>25.99</v>
      </c>
      <c r="H90" s="36"/>
      <c r="I90" s="87">
        <f t="shared" si="3"/>
        <v>0</v>
      </c>
    </row>
    <row r="91" spans="2:9" ht="17" x14ac:dyDescent="0.4">
      <c r="B91" s="47" t="s">
        <v>90</v>
      </c>
      <c r="C91" s="12" t="s">
        <v>158</v>
      </c>
      <c r="D91" s="38" t="s">
        <v>143</v>
      </c>
      <c r="E91" s="39" t="s">
        <v>144</v>
      </c>
      <c r="F91" s="54" t="s">
        <v>159</v>
      </c>
      <c r="G91" s="82">
        <v>25.99</v>
      </c>
      <c r="H91" s="36"/>
      <c r="I91" s="87">
        <f t="shared" si="3"/>
        <v>0</v>
      </c>
    </row>
    <row r="92" spans="2:9" ht="17" x14ac:dyDescent="0.4">
      <c r="B92" s="47" t="s">
        <v>90</v>
      </c>
      <c r="C92" s="12" t="s">
        <v>160</v>
      </c>
      <c r="D92" s="38" t="s">
        <v>143</v>
      </c>
      <c r="E92" s="39" t="s">
        <v>93</v>
      </c>
      <c r="F92" s="54" t="s">
        <v>159</v>
      </c>
      <c r="G92" s="82">
        <v>25.99</v>
      </c>
      <c r="H92" s="36"/>
      <c r="I92" s="87">
        <f t="shared" si="3"/>
        <v>0</v>
      </c>
    </row>
    <row r="93" spans="2:9" ht="17" x14ac:dyDescent="0.4">
      <c r="B93" s="47" t="s">
        <v>90</v>
      </c>
      <c r="C93" s="12" t="s">
        <v>161</v>
      </c>
      <c r="D93" s="38" t="s">
        <v>143</v>
      </c>
      <c r="E93" s="39" t="s">
        <v>95</v>
      </c>
      <c r="F93" s="54" t="s">
        <v>159</v>
      </c>
      <c r="G93" s="82">
        <v>25.99</v>
      </c>
      <c r="H93" s="36"/>
      <c r="I93" s="87">
        <f t="shared" si="3"/>
        <v>0</v>
      </c>
    </row>
    <row r="94" spans="2:9" ht="17" x14ac:dyDescent="0.4">
      <c r="B94" s="47" t="s">
        <v>90</v>
      </c>
      <c r="C94" s="12" t="s">
        <v>162</v>
      </c>
      <c r="D94" s="38" t="s">
        <v>143</v>
      </c>
      <c r="E94" s="39" t="s">
        <v>144</v>
      </c>
      <c r="F94" s="12" t="s">
        <v>71</v>
      </c>
      <c r="G94" s="82">
        <v>25.99</v>
      </c>
      <c r="H94" s="36"/>
      <c r="I94" s="87">
        <f t="shared" si="3"/>
        <v>0</v>
      </c>
    </row>
    <row r="95" spans="2:9" ht="17" x14ac:dyDescent="0.4">
      <c r="B95" s="47" t="s">
        <v>90</v>
      </c>
      <c r="C95" s="12" t="s">
        <v>163</v>
      </c>
      <c r="D95" s="38" t="s">
        <v>143</v>
      </c>
      <c r="E95" s="39" t="s">
        <v>93</v>
      </c>
      <c r="F95" s="12" t="s">
        <v>71</v>
      </c>
      <c r="G95" s="82">
        <v>25.99</v>
      </c>
      <c r="H95" s="36"/>
      <c r="I95" s="87">
        <f t="shared" si="3"/>
        <v>0</v>
      </c>
    </row>
    <row r="96" spans="2:9" ht="17" x14ac:dyDescent="0.4">
      <c r="B96" s="47" t="s">
        <v>90</v>
      </c>
      <c r="C96" s="12" t="s">
        <v>164</v>
      </c>
      <c r="D96" s="38" t="s">
        <v>143</v>
      </c>
      <c r="E96" s="39" t="s">
        <v>95</v>
      </c>
      <c r="F96" s="12" t="s">
        <v>71</v>
      </c>
      <c r="G96" s="82">
        <v>25.99</v>
      </c>
      <c r="H96" s="36"/>
      <c r="I96" s="87">
        <f t="shared" si="3"/>
        <v>0</v>
      </c>
    </row>
    <row r="97" spans="2:9" ht="17" x14ac:dyDescent="0.4">
      <c r="B97" s="47" t="s">
        <v>90</v>
      </c>
      <c r="C97" s="12" t="s">
        <v>165</v>
      </c>
      <c r="D97" s="38" t="s">
        <v>166</v>
      </c>
      <c r="E97" s="39" t="s">
        <v>167</v>
      </c>
      <c r="F97" s="12" t="s">
        <v>168</v>
      </c>
      <c r="G97" s="82">
        <v>34.99</v>
      </c>
      <c r="H97" s="36"/>
      <c r="I97" s="87">
        <f t="shared" si="3"/>
        <v>0</v>
      </c>
    </row>
    <row r="98" spans="2:9" ht="17" x14ac:dyDescent="0.4">
      <c r="B98" s="47" t="s">
        <v>90</v>
      </c>
      <c r="C98" s="12" t="s">
        <v>169</v>
      </c>
      <c r="D98" s="38" t="s">
        <v>166</v>
      </c>
      <c r="E98" s="39" t="s">
        <v>170</v>
      </c>
      <c r="F98" s="12" t="s">
        <v>168</v>
      </c>
      <c r="G98" s="82">
        <v>34.99</v>
      </c>
      <c r="H98" s="36"/>
      <c r="I98" s="87">
        <f t="shared" si="3"/>
        <v>0</v>
      </c>
    </row>
    <row r="99" spans="2:9" ht="17" x14ac:dyDescent="0.4">
      <c r="B99" s="47" t="s">
        <v>90</v>
      </c>
      <c r="C99" s="12" t="s">
        <v>171</v>
      </c>
      <c r="D99" s="38" t="s">
        <v>166</v>
      </c>
      <c r="E99" s="39" t="s">
        <v>167</v>
      </c>
      <c r="F99" s="12" t="s">
        <v>172</v>
      </c>
      <c r="G99" s="82">
        <v>34.99</v>
      </c>
      <c r="H99" s="36"/>
      <c r="I99" s="87">
        <f t="shared" si="3"/>
        <v>0</v>
      </c>
    </row>
    <row r="100" spans="2:9" ht="17" x14ac:dyDescent="0.4">
      <c r="B100" s="47" t="s">
        <v>90</v>
      </c>
      <c r="C100" s="12" t="s">
        <v>173</v>
      </c>
      <c r="D100" s="38" t="s">
        <v>166</v>
      </c>
      <c r="E100" s="39" t="s">
        <v>170</v>
      </c>
      <c r="F100" s="12" t="s">
        <v>172</v>
      </c>
      <c r="G100" s="82">
        <v>34.99</v>
      </c>
      <c r="H100" s="36"/>
      <c r="I100" s="87">
        <f t="shared" si="3"/>
        <v>0</v>
      </c>
    </row>
    <row r="101" spans="2:9" ht="17" x14ac:dyDescent="0.4">
      <c r="B101" s="47" t="s">
        <v>90</v>
      </c>
      <c r="C101" s="12" t="s">
        <v>174</v>
      </c>
      <c r="D101" s="38" t="s">
        <v>166</v>
      </c>
      <c r="E101" s="39" t="s">
        <v>167</v>
      </c>
      <c r="F101" s="54" t="s">
        <v>159</v>
      </c>
      <c r="G101" s="82">
        <v>34.99</v>
      </c>
      <c r="H101" s="36"/>
      <c r="I101" s="87">
        <f t="shared" si="3"/>
        <v>0</v>
      </c>
    </row>
    <row r="102" spans="2:9" ht="17" x14ac:dyDescent="0.4">
      <c r="B102" s="47" t="s">
        <v>90</v>
      </c>
      <c r="C102" s="12" t="s">
        <v>175</v>
      </c>
      <c r="D102" s="38" t="s">
        <v>166</v>
      </c>
      <c r="E102" s="39" t="s">
        <v>170</v>
      </c>
      <c r="F102" s="54" t="s">
        <v>159</v>
      </c>
      <c r="G102" s="82">
        <v>34.99</v>
      </c>
      <c r="H102" s="36"/>
      <c r="I102" s="87">
        <f t="shared" si="3"/>
        <v>0</v>
      </c>
    </row>
    <row r="103" spans="2:9" ht="17" x14ac:dyDescent="0.4">
      <c r="B103" s="47" t="s">
        <v>90</v>
      </c>
      <c r="C103" s="12" t="s">
        <v>176</v>
      </c>
      <c r="D103" s="38" t="s">
        <v>166</v>
      </c>
      <c r="E103" s="39" t="s">
        <v>167</v>
      </c>
      <c r="F103" s="12" t="s">
        <v>71</v>
      </c>
      <c r="G103" s="82">
        <v>34.99</v>
      </c>
      <c r="H103" s="36"/>
      <c r="I103" s="87">
        <f t="shared" si="3"/>
        <v>0</v>
      </c>
    </row>
    <row r="104" spans="2:9" ht="17" x14ac:dyDescent="0.4">
      <c r="B104" s="47" t="s">
        <v>90</v>
      </c>
      <c r="C104" s="12" t="s">
        <v>177</v>
      </c>
      <c r="D104" s="38" t="s">
        <v>166</v>
      </c>
      <c r="E104" s="39" t="s">
        <v>170</v>
      </c>
      <c r="F104" s="12" t="s">
        <v>71</v>
      </c>
      <c r="G104" s="82">
        <v>34.99</v>
      </c>
      <c r="H104" s="36"/>
      <c r="I104" s="87">
        <f t="shared" si="3"/>
        <v>0</v>
      </c>
    </row>
    <row r="105" spans="2:9" ht="17" x14ac:dyDescent="0.4">
      <c r="B105" s="47" t="s">
        <v>90</v>
      </c>
      <c r="C105" s="12" t="s">
        <v>178</v>
      </c>
      <c r="D105" s="38" t="s">
        <v>179</v>
      </c>
      <c r="E105" s="39" t="s">
        <v>180</v>
      </c>
      <c r="F105" s="12" t="s">
        <v>133</v>
      </c>
      <c r="G105" s="96">
        <v>19.989999999999998</v>
      </c>
      <c r="H105" s="36"/>
      <c r="I105" s="87">
        <f t="shared" si="3"/>
        <v>0</v>
      </c>
    </row>
    <row r="106" spans="2:9" ht="17" x14ac:dyDescent="0.4">
      <c r="B106" s="47" t="s">
        <v>90</v>
      </c>
      <c r="C106" s="12" t="s">
        <v>181</v>
      </c>
      <c r="D106" s="38" t="s">
        <v>179</v>
      </c>
      <c r="E106" s="39" t="s">
        <v>170</v>
      </c>
      <c r="F106" s="12" t="s">
        <v>133</v>
      </c>
      <c r="G106" s="96">
        <v>19.989999999999998</v>
      </c>
      <c r="H106" s="36"/>
      <c r="I106" s="87">
        <f t="shared" si="3"/>
        <v>0</v>
      </c>
    </row>
    <row r="107" spans="2:9" ht="17" x14ac:dyDescent="0.4">
      <c r="B107" s="47" t="s">
        <v>90</v>
      </c>
      <c r="C107" s="12" t="s">
        <v>182</v>
      </c>
      <c r="D107" s="38" t="s">
        <v>179</v>
      </c>
      <c r="E107" s="39" t="s">
        <v>180</v>
      </c>
      <c r="F107" s="12" t="s">
        <v>130</v>
      </c>
      <c r="G107" s="96">
        <v>19.989999999999998</v>
      </c>
      <c r="H107" s="36"/>
      <c r="I107" s="87">
        <f t="shared" si="3"/>
        <v>0</v>
      </c>
    </row>
    <row r="108" spans="2:9" ht="17" x14ac:dyDescent="0.4">
      <c r="B108" s="47" t="s">
        <v>90</v>
      </c>
      <c r="C108" s="12" t="s">
        <v>183</v>
      </c>
      <c r="D108" s="38" t="s">
        <v>179</v>
      </c>
      <c r="E108" s="39" t="s">
        <v>170</v>
      </c>
      <c r="F108" s="12" t="s">
        <v>130</v>
      </c>
      <c r="G108" s="96">
        <v>19.989999999999998</v>
      </c>
      <c r="H108" s="36"/>
      <c r="I108" s="87">
        <f t="shared" si="3"/>
        <v>0</v>
      </c>
    </row>
    <row r="109" spans="2:9" ht="17" x14ac:dyDescent="0.4">
      <c r="B109" s="47" t="s">
        <v>90</v>
      </c>
      <c r="C109" s="12" t="s">
        <v>184</v>
      </c>
      <c r="D109" s="38" t="s">
        <v>179</v>
      </c>
      <c r="E109" s="39" t="s">
        <v>180</v>
      </c>
      <c r="F109" s="12" t="s">
        <v>185</v>
      </c>
      <c r="G109" s="96">
        <v>19.989999999999998</v>
      </c>
      <c r="H109" s="36"/>
      <c r="I109" s="87">
        <f t="shared" si="3"/>
        <v>0</v>
      </c>
    </row>
    <row r="110" spans="2:9" ht="17" x14ac:dyDescent="0.4">
      <c r="B110" s="47" t="s">
        <v>90</v>
      </c>
      <c r="C110" s="12" t="s">
        <v>186</v>
      </c>
      <c r="D110" s="38" t="s">
        <v>179</v>
      </c>
      <c r="E110" s="39" t="s">
        <v>170</v>
      </c>
      <c r="F110" s="12" t="s">
        <v>185</v>
      </c>
      <c r="G110" s="96">
        <v>19.989999999999998</v>
      </c>
      <c r="H110" s="36"/>
      <c r="I110" s="87">
        <f t="shared" ref="I110:I114" si="4">+H110*G110*0.625/1.21</f>
        <v>0</v>
      </c>
    </row>
    <row r="111" spans="2:9" ht="17" x14ac:dyDescent="0.4">
      <c r="B111" s="47" t="s">
        <v>90</v>
      </c>
      <c r="C111" s="12" t="s">
        <v>187</v>
      </c>
      <c r="D111" s="38" t="s">
        <v>179</v>
      </c>
      <c r="E111" s="39" t="s">
        <v>180</v>
      </c>
      <c r="F111" s="12" t="s">
        <v>188</v>
      </c>
      <c r="G111" s="96">
        <v>19.989999999999998</v>
      </c>
      <c r="H111" s="36"/>
      <c r="I111" s="87">
        <f t="shared" si="4"/>
        <v>0</v>
      </c>
    </row>
    <row r="112" spans="2:9" ht="17" x14ac:dyDescent="0.4">
      <c r="B112" s="47" t="s">
        <v>90</v>
      </c>
      <c r="C112" s="12" t="s">
        <v>189</v>
      </c>
      <c r="D112" s="38" t="s">
        <v>179</v>
      </c>
      <c r="E112" s="39" t="s">
        <v>170</v>
      </c>
      <c r="F112" s="12" t="s">
        <v>188</v>
      </c>
      <c r="G112" s="96">
        <v>19.989999999999998</v>
      </c>
      <c r="H112" s="36"/>
      <c r="I112" s="87">
        <f t="shared" si="4"/>
        <v>0</v>
      </c>
    </row>
    <row r="113" spans="2:9" ht="17" x14ac:dyDescent="0.4">
      <c r="B113" s="47" t="s">
        <v>90</v>
      </c>
      <c r="C113" s="12" t="s">
        <v>190</v>
      </c>
      <c r="D113" s="38" t="s">
        <v>179</v>
      </c>
      <c r="E113" s="39" t="s">
        <v>180</v>
      </c>
      <c r="F113" s="12" t="s">
        <v>191</v>
      </c>
      <c r="G113" s="96">
        <v>19.989999999999998</v>
      </c>
      <c r="H113" s="36"/>
      <c r="I113" s="87">
        <f t="shared" si="4"/>
        <v>0</v>
      </c>
    </row>
    <row r="114" spans="2:9" ht="17" x14ac:dyDescent="0.4">
      <c r="B114" s="47" t="s">
        <v>90</v>
      </c>
      <c r="C114" s="16" t="s">
        <v>192</v>
      </c>
      <c r="D114" s="52" t="s">
        <v>179</v>
      </c>
      <c r="E114" s="53" t="s">
        <v>170</v>
      </c>
      <c r="F114" s="16" t="s">
        <v>191</v>
      </c>
      <c r="G114" s="96">
        <v>19.989999999999998</v>
      </c>
      <c r="H114" s="40"/>
      <c r="I114" s="87">
        <f t="shared" si="4"/>
        <v>0</v>
      </c>
    </row>
    <row r="115" spans="2:9" ht="17" x14ac:dyDescent="0.35">
      <c r="B115" s="23" t="s">
        <v>193</v>
      </c>
      <c r="C115" s="24"/>
      <c r="D115" s="24"/>
      <c r="E115" s="24"/>
      <c r="F115" s="24"/>
      <c r="G115" s="24"/>
      <c r="H115" s="25"/>
      <c r="I115" s="94"/>
    </row>
    <row r="116" spans="2:9" ht="17" x14ac:dyDescent="0.4">
      <c r="B116" s="5" t="s">
        <v>193</v>
      </c>
      <c r="C116" s="8" t="s">
        <v>194</v>
      </c>
      <c r="D116" s="7" t="s">
        <v>195</v>
      </c>
      <c r="E116" s="31" t="s">
        <v>15</v>
      </c>
      <c r="F116" s="8" t="s">
        <v>56</v>
      </c>
      <c r="G116" s="82">
        <v>21.99</v>
      </c>
      <c r="H116" s="50"/>
      <c r="I116" s="87">
        <f>+H116*G116*0.625/1.21</f>
        <v>0</v>
      </c>
    </row>
    <row r="117" spans="2:9" ht="17" x14ac:dyDescent="0.4">
      <c r="B117" s="5" t="s">
        <v>193</v>
      </c>
      <c r="C117" s="12" t="s">
        <v>196</v>
      </c>
      <c r="D117" s="11" t="s">
        <v>197</v>
      </c>
      <c r="E117" s="35" t="s">
        <v>15</v>
      </c>
      <c r="F117" s="12" t="s">
        <v>56</v>
      </c>
      <c r="G117" s="82">
        <v>11.99</v>
      </c>
      <c r="H117" s="36"/>
      <c r="I117" s="87">
        <f t="shared" ref="I117:I121" si="5">+H117*G117*0.625/1.21</f>
        <v>0</v>
      </c>
    </row>
    <row r="118" spans="2:9" ht="17" x14ac:dyDescent="0.4">
      <c r="B118" s="5" t="s">
        <v>193</v>
      </c>
      <c r="C118" s="12" t="s">
        <v>198</v>
      </c>
      <c r="D118" s="11" t="s">
        <v>199</v>
      </c>
      <c r="E118" s="35" t="s">
        <v>15</v>
      </c>
      <c r="F118" s="12" t="s">
        <v>56</v>
      </c>
      <c r="G118" s="82">
        <v>17.989999999999998</v>
      </c>
      <c r="H118" s="36"/>
      <c r="I118" s="87">
        <f t="shared" si="5"/>
        <v>0</v>
      </c>
    </row>
    <row r="119" spans="2:9" ht="17" x14ac:dyDescent="0.4">
      <c r="B119" s="5" t="s">
        <v>193</v>
      </c>
      <c r="C119" s="55" t="s">
        <v>200</v>
      </c>
      <c r="D119" s="34" t="s">
        <v>201</v>
      </c>
      <c r="E119" s="35" t="s">
        <v>15</v>
      </c>
      <c r="F119" s="12" t="s">
        <v>56</v>
      </c>
      <c r="G119" s="82">
        <v>17.989999999999998</v>
      </c>
      <c r="H119" s="36"/>
      <c r="I119" s="87">
        <f t="shared" si="5"/>
        <v>0</v>
      </c>
    </row>
    <row r="120" spans="2:9" ht="17" x14ac:dyDescent="0.4">
      <c r="B120" s="5" t="s">
        <v>193</v>
      </c>
      <c r="C120" s="16" t="s">
        <v>202</v>
      </c>
      <c r="D120" s="15" t="s">
        <v>203</v>
      </c>
      <c r="E120" s="56" t="s">
        <v>15</v>
      </c>
      <c r="F120" s="16" t="s">
        <v>56</v>
      </c>
      <c r="G120" s="82">
        <v>11.99</v>
      </c>
      <c r="H120" s="40"/>
      <c r="I120" s="87">
        <f t="shared" si="5"/>
        <v>0</v>
      </c>
    </row>
    <row r="121" spans="2:9" ht="17" x14ac:dyDescent="0.4">
      <c r="B121" s="26" t="s">
        <v>193</v>
      </c>
      <c r="C121" s="45" t="s">
        <v>204</v>
      </c>
      <c r="D121" s="42" t="s">
        <v>205</v>
      </c>
      <c r="E121" s="98" t="s">
        <v>15</v>
      </c>
      <c r="F121" s="20" t="s">
        <v>16</v>
      </c>
      <c r="G121" s="92">
        <v>16.399999999999999</v>
      </c>
      <c r="H121" s="46"/>
      <c r="I121" s="93">
        <f t="shared" si="5"/>
        <v>0</v>
      </c>
    </row>
    <row r="122" spans="2:9" ht="17" x14ac:dyDescent="0.35">
      <c r="B122" s="23" t="s">
        <v>206</v>
      </c>
      <c r="C122" s="24"/>
      <c r="D122" s="24"/>
      <c r="E122" s="24"/>
      <c r="F122" s="24"/>
      <c r="G122" s="24"/>
      <c r="H122" s="25"/>
      <c r="I122" s="94"/>
    </row>
    <row r="123" spans="2:9" ht="17" x14ac:dyDescent="0.4">
      <c r="B123" s="5" t="s">
        <v>206</v>
      </c>
      <c r="C123" s="8" t="s">
        <v>207</v>
      </c>
      <c r="D123" s="7" t="s">
        <v>208</v>
      </c>
      <c r="E123" s="31" t="s">
        <v>15</v>
      </c>
      <c r="F123" s="8" t="s">
        <v>56</v>
      </c>
      <c r="G123" s="99">
        <v>119.99</v>
      </c>
      <c r="H123" s="50"/>
      <c r="I123" s="87">
        <f>+H123*G123*0.625/1.21</f>
        <v>0</v>
      </c>
    </row>
    <row r="124" spans="2:9" ht="17" x14ac:dyDescent="0.4">
      <c r="B124" s="5" t="s">
        <v>206</v>
      </c>
      <c r="C124" s="12" t="s">
        <v>209</v>
      </c>
      <c r="D124" s="11" t="s">
        <v>210</v>
      </c>
      <c r="E124" s="35" t="s">
        <v>15</v>
      </c>
      <c r="F124" s="12" t="s">
        <v>56</v>
      </c>
      <c r="G124" s="82">
        <v>51.99</v>
      </c>
      <c r="H124" s="36"/>
      <c r="I124" s="87">
        <f t="shared" ref="I124:I144" si="6">+H124*G124*0.625/1.21</f>
        <v>0</v>
      </c>
    </row>
    <row r="125" spans="2:9" ht="17" x14ac:dyDescent="0.4">
      <c r="B125" s="5" t="s">
        <v>206</v>
      </c>
      <c r="C125" s="12" t="s">
        <v>211</v>
      </c>
      <c r="D125" s="11" t="s">
        <v>212</v>
      </c>
      <c r="E125" s="35" t="s">
        <v>15</v>
      </c>
      <c r="F125" s="12" t="s">
        <v>56</v>
      </c>
      <c r="G125" s="82">
        <v>59.99</v>
      </c>
      <c r="H125" s="36"/>
      <c r="I125" s="87">
        <f t="shared" si="6"/>
        <v>0</v>
      </c>
    </row>
    <row r="126" spans="2:9" ht="17" x14ac:dyDescent="0.4">
      <c r="B126" s="5" t="s">
        <v>206</v>
      </c>
      <c r="C126" s="12" t="s">
        <v>213</v>
      </c>
      <c r="D126" s="11" t="s">
        <v>214</v>
      </c>
      <c r="E126" s="35" t="s">
        <v>15</v>
      </c>
      <c r="F126" s="12" t="s">
        <v>56</v>
      </c>
      <c r="G126" s="82">
        <v>26.99</v>
      </c>
      <c r="H126" s="36"/>
      <c r="I126" s="87">
        <f t="shared" si="6"/>
        <v>0</v>
      </c>
    </row>
    <row r="127" spans="2:9" ht="17" x14ac:dyDescent="0.4">
      <c r="B127" s="5" t="s">
        <v>206</v>
      </c>
      <c r="C127" s="12" t="s">
        <v>215</v>
      </c>
      <c r="D127" s="11" t="s">
        <v>216</v>
      </c>
      <c r="E127" s="35" t="s">
        <v>15</v>
      </c>
      <c r="F127" s="12" t="s">
        <v>56</v>
      </c>
      <c r="G127" s="82">
        <v>33.99</v>
      </c>
      <c r="H127" s="36"/>
      <c r="I127" s="87">
        <f t="shared" si="6"/>
        <v>0</v>
      </c>
    </row>
    <row r="128" spans="2:9" ht="17" x14ac:dyDescent="0.4">
      <c r="B128" s="5" t="s">
        <v>206</v>
      </c>
      <c r="C128" s="12" t="s">
        <v>217</v>
      </c>
      <c r="D128" s="11" t="s">
        <v>218</v>
      </c>
      <c r="E128" s="35" t="s">
        <v>15</v>
      </c>
      <c r="F128" s="12" t="s">
        <v>56</v>
      </c>
      <c r="G128" s="82">
        <v>22.99</v>
      </c>
      <c r="H128" s="36"/>
      <c r="I128" s="87">
        <f t="shared" si="6"/>
        <v>0</v>
      </c>
    </row>
    <row r="129" spans="2:9" ht="17" x14ac:dyDescent="0.4">
      <c r="B129" s="5" t="s">
        <v>206</v>
      </c>
      <c r="C129" s="12" t="s">
        <v>219</v>
      </c>
      <c r="D129" s="11" t="s">
        <v>220</v>
      </c>
      <c r="E129" s="35" t="s">
        <v>15</v>
      </c>
      <c r="F129" s="12" t="s">
        <v>56</v>
      </c>
      <c r="G129" s="82">
        <v>13.99</v>
      </c>
      <c r="H129" s="36"/>
      <c r="I129" s="87">
        <f t="shared" si="6"/>
        <v>0</v>
      </c>
    </row>
    <row r="130" spans="2:9" ht="17" x14ac:dyDescent="0.4">
      <c r="B130" s="5" t="s">
        <v>206</v>
      </c>
      <c r="C130" s="12" t="s">
        <v>221</v>
      </c>
      <c r="D130" s="11" t="s">
        <v>222</v>
      </c>
      <c r="E130" s="35" t="s">
        <v>15</v>
      </c>
      <c r="F130" s="12" t="s">
        <v>56</v>
      </c>
      <c r="G130" s="82">
        <v>11.99</v>
      </c>
      <c r="H130" s="36"/>
      <c r="I130" s="87">
        <f t="shared" si="6"/>
        <v>0</v>
      </c>
    </row>
    <row r="131" spans="2:9" ht="17" x14ac:dyDescent="0.4">
      <c r="B131" s="5" t="s">
        <v>206</v>
      </c>
      <c r="C131" s="12" t="s">
        <v>223</v>
      </c>
      <c r="D131" s="11" t="s">
        <v>224</v>
      </c>
      <c r="E131" s="35" t="s">
        <v>15</v>
      </c>
      <c r="F131" s="12" t="s">
        <v>56</v>
      </c>
      <c r="G131" s="82">
        <v>23.99</v>
      </c>
      <c r="H131" s="36"/>
      <c r="I131" s="87">
        <f t="shared" si="6"/>
        <v>0</v>
      </c>
    </row>
    <row r="132" spans="2:9" ht="17" x14ac:dyDescent="0.4">
      <c r="B132" s="5" t="s">
        <v>206</v>
      </c>
      <c r="C132" s="12" t="s">
        <v>225</v>
      </c>
      <c r="D132" s="11" t="s">
        <v>226</v>
      </c>
      <c r="E132" s="35" t="s">
        <v>15</v>
      </c>
      <c r="F132" s="12" t="s">
        <v>56</v>
      </c>
      <c r="G132" s="82">
        <v>21.99</v>
      </c>
      <c r="H132" s="36"/>
      <c r="I132" s="87">
        <f t="shared" si="6"/>
        <v>0</v>
      </c>
    </row>
    <row r="133" spans="2:9" ht="17" x14ac:dyDescent="0.4">
      <c r="B133" s="5" t="s">
        <v>206</v>
      </c>
      <c r="C133" s="12" t="s">
        <v>227</v>
      </c>
      <c r="D133" s="11" t="s">
        <v>228</v>
      </c>
      <c r="E133" s="35" t="s">
        <v>15</v>
      </c>
      <c r="F133" s="12" t="s">
        <v>56</v>
      </c>
      <c r="G133" s="82">
        <v>8.99</v>
      </c>
      <c r="H133" s="36"/>
      <c r="I133" s="87">
        <f t="shared" si="6"/>
        <v>0</v>
      </c>
    </row>
    <row r="134" spans="2:9" ht="17" x14ac:dyDescent="0.4">
      <c r="B134" s="5" t="s">
        <v>206</v>
      </c>
      <c r="C134" s="12" t="s">
        <v>229</v>
      </c>
      <c r="D134" s="11" t="s">
        <v>230</v>
      </c>
      <c r="E134" s="35" t="s">
        <v>15</v>
      </c>
      <c r="F134" s="12" t="s">
        <v>56</v>
      </c>
      <c r="G134" s="82">
        <v>5.99</v>
      </c>
      <c r="H134" s="36"/>
      <c r="I134" s="87">
        <f t="shared" si="6"/>
        <v>0</v>
      </c>
    </row>
    <row r="135" spans="2:9" ht="17" x14ac:dyDescent="0.4">
      <c r="B135" s="5" t="s">
        <v>206</v>
      </c>
      <c r="C135" s="12" t="s">
        <v>231</v>
      </c>
      <c r="D135" s="11" t="s">
        <v>232</v>
      </c>
      <c r="E135" s="35" t="s">
        <v>15</v>
      </c>
      <c r="F135" s="12" t="s">
        <v>56</v>
      </c>
      <c r="G135" s="82">
        <v>6.99</v>
      </c>
      <c r="H135" s="36"/>
      <c r="I135" s="87">
        <f t="shared" si="6"/>
        <v>0</v>
      </c>
    </row>
    <row r="136" spans="2:9" ht="17" x14ac:dyDescent="0.4">
      <c r="B136" s="5" t="s">
        <v>206</v>
      </c>
      <c r="C136" s="12" t="s">
        <v>233</v>
      </c>
      <c r="D136" s="11" t="s">
        <v>234</v>
      </c>
      <c r="E136" s="35" t="s">
        <v>15</v>
      </c>
      <c r="F136" s="12" t="s">
        <v>56</v>
      </c>
      <c r="G136" s="82">
        <v>4.99</v>
      </c>
      <c r="H136" s="36"/>
      <c r="I136" s="87">
        <f t="shared" si="6"/>
        <v>0</v>
      </c>
    </row>
    <row r="137" spans="2:9" ht="17" x14ac:dyDescent="0.4">
      <c r="B137" s="5" t="s">
        <v>206</v>
      </c>
      <c r="C137" s="12" t="s">
        <v>235</v>
      </c>
      <c r="D137" s="11" t="s">
        <v>236</v>
      </c>
      <c r="E137" s="35" t="s">
        <v>15</v>
      </c>
      <c r="F137" s="12" t="s">
        <v>16</v>
      </c>
      <c r="G137" s="82">
        <v>4.99</v>
      </c>
      <c r="H137" s="36"/>
      <c r="I137" s="87">
        <f t="shared" si="6"/>
        <v>0</v>
      </c>
    </row>
    <row r="138" spans="2:9" ht="17" x14ac:dyDescent="0.4">
      <c r="B138" s="5" t="s">
        <v>206</v>
      </c>
      <c r="C138" s="12" t="s">
        <v>237</v>
      </c>
      <c r="D138" s="11" t="s">
        <v>236</v>
      </c>
      <c r="E138" s="35" t="s">
        <v>15</v>
      </c>
      <c r="F138" s="12" t="s">
        <v>133</v>
      </c>
      <c r="G138" s="82">
        <v>4.99</v>
      </c>
      <c r="H138" s="36"/>
      <c r="I138" s="87">
        <f t="shared" si="6"/>
        <v>0</v>
      </c>
    </row>
    <row r="139" spans="2:9" ht="17" x14ac:dyDescent="0.4">
      <c r="B139" s="5" t="s">
        <v>206</v>
      </c>
      <c r="C139" s="12" t="s">
        <v>238</v>
      </c>
      <c r="D139" s="11" t="s">
        <v>236</v>
      </c>
      <c r="E139" s="35" t="s">
        <v>15</v>
      </c>
      <c r="F139" s="12" t="s">
        <v>130</v>
      </c>
      <c r="G139" s="82">
        <v>4.99</v>
      </c>
      <c r="H139" s="36"/>
      <c r="I139" s="87">
        <f t="shared" si="6"/>
        <v>0</v>
      </c>
    </row>
    <row r="140" spans="2:9" ht="17" x14ac:dyDescent="0.4">
      <c r="B140" s="5" t="s">
        <v>206</v>
      </c>
      <c r="C140" s="16" t="s">
        <v>239</v>
      </c>
      <c r="D140" s="15" t="s">
        <v>236</v>
      </c>
      <c r="E140" s="56" t="s">
        <v>15</v>
      </c>
      <c r="F140" s="16" t="s">
        <v>82</v>
      </c>
      <c r="G140" s="82">
        <v>4.99</v>
      </c>
      <c r="H140" s="40"/>
      <c r="I140" s="87">
        <f t="shared" si="6"/>
        <v>0</v>
      </c>
    </row>
    <row r="141" spans="2:9" ht="17" x14ac:dyDescent="0.4">
      <c r="B141" s="17" t="s">
        <v>206</v>
      </c>
      <c r="C141" s="45" t="s">
        <v>240</v>
      </c>
      <c r="D141" s="42" t="s">
        <v>241</v>
      </c>
      <c r="E141" s="57" t="s">
        <v>15</v>
      </c>
      <c r="F141" s="20" t="s">
        <v>16</v>
      </c>
      <c r="G141" s="92">
        <v>22.4</v>
      </c>
      <c r="H141" s="46"/>
      <c r="I141" s="93">
        <f t="shared" si="6"/>
        <v>0</v>
      </c>
    </row>
    <row r="142" spans="2:9" ht="17" x14ac:dyDescent="0.4">
      <c r="B142" s="17" t="s">
        <v>206</v>
      </c>
      <c r="C142" s="45" t="s">
        <v>404</v>
      </c>
      <c r="D142" s="42" t="s">
        <v>242</v>
      </c>
      <c r="E142" s="57" t="s">
        <v>15</v>
      </c>
      <c r="F142" s="20" t="s">
        <v>16</v>
      </c>
      <c r="G142" s="92">
        <v>19.600000000000001</v>
      </c>
      <c r="H142" s="46"/>
      <c r="I142" s="93">
        <f t="shared" si="6"/>
        <v>0</v>
      </c>
    </row>
    <row r="143" spans="2:9" ht="17" x14ac:dyDescent="0.4">
      <c r="B143" s="17" t="s">
        <v>206</v>
      </c>
      <c r="C143" s="45" t="s">
        <v>243</v>
      </c>
      <c r="D143" s="42" t="s">
        <v>244</v>
      </c>
      <c r="E143" s="57" t="s">
        <v>15</v>
      </c>
      <c r="F143" s="20" t="s">
        <v>16</v>
      </c>
      <c r="G143" s="92">
        <v>22.4</v>
      </c>
      <c r="H143" s="46"/>
      <c r="I143" s="93">
        <f t="shared" si="6"/>
        <v>0</v>
      </c>
    </row>
    <row r="144" spans="2:9" ht="17" x14ac:dyDescent="0.4">
      <c r="B144" s="17" t="s">
        <v>206</v>
      </c>
      <c r="C144" s="58" t="s">
        <v>245</v>
      </c>
      <c r="D144" s="42" t="s">
        <v>246</v>
      </c>
      <c r="E144" s="57" t="s">
        <v>15</v>
      </c>
      <c r="F144" s="20" t="s">
        <v>16</v>
      </c>
      <c r="G144" s="92">
        <v>5.6</v>
      </c>
      <c r="H144" s="59"/>
      <c r="I144" s="93">
        <f t="shared" si="6"/>
        <v>0</v>
      </c>
    </row>
    <row r="145" spans="2:9" ht="17" x14ac:dyDescent="0.35">
      <c r="B145" s="23" t="s">
        <v>247</v>
      </c>
      <c r="C145" s="24"/>
      <c r="D145" s="24"/>
      <c r="E145" s="24"/>
      <c r="F145" s="24"/>
      <c r="G145" s="24"/>
      <c r="H145" s="25"/>
      <c r="I145" s="94"/>
    </row>
    <row r="146" spans="2:9" ht="17" x14ac:dyDescent="0.4">
      <c r="B146" s="60" t="s">
        <v>247</v>
      </c>
      <c r="C146" s="61" t="s">
        <v>248</v>
      </c>
      <c r="D146" s="7" t="s">
        <v>249</v>
      </c>
      <c r="E146" s="61" t="s">
        <v>250</v>
      </c>
      <c r="F146" s="8" t="s">
        <v>56</v>
      </c>
      <c r="G146" s="82">
        <v>10.79</v>
      </c>
      <c r="H146" s="50"/>
      <c r="I146" s="87">
        <f>+H146*G146*0.625/1.21</f>
        <v>0</v>
      </c>
    </row>
    <row r="147" spans="2:9" ht="17" x14ac:dyDescent="0.4">
      <c r="B147" s="60" t="s">
        <v>247</v>
      </c>
      <c r="C147" s="62" t="s">
        <v>251</v>
      </c>
      <c r="D147" s="11" t="s">
        <v>252</v>
      </c>
      <c r="E147" s="62" t="s">
        <v>253</v>
      </c>
      <c r="F147" s="12" t="s">
        <v>56</v>
      </c>
      <c r="G147" s="82">
        <v>11.59</v>
      </c>
      <c r="H147" s="36"/>
      <c r="I147" s="87">
        <f t="shared" ref="I147:I163" si="7">+H147*G147*0.625/1.21</f>
        <v>0</v>
      </c>
    </row>
    <row r="148" spans="2:9" ht="17" x14ac:dyDescent="0.4">
      <c r="B148" s="60" t="s">
        <v>247</v>
      </c>
      <c r="C148" s="62" t="s">
        <v>254</v>
      </c>
      <c r="D148" s="11" t="s">
        <v>255</v>
      </c>
      <c r="E148" s="62" t="s">
        <v>256</v>
      </c>
      <c r="F148" s="12" t="s">
        <v>56</v>
      </c>
      <c r="G148" s="82">
        <v>11.59</v>
      </c>
      <c r="H148" s="36"/>
      <c r="I148" s="87">
        <f t="shared" si="7"/>
        <v>0</v>
      </c>
    </row>
    <row r="149" spans="2:9" ht="17" x14ac:dyDescent="0.4">
      <c r="B149" s="60" t="s">
        <v>247</v>
      </c>
      <c r="C149" s="62" t="s">
        <v>257</v>
      </c>
      <c r="D149" s="11" t="s">
        <v>258</v>
      </c>
      <c r="E149" s="62" t="s">
        <v>259</v>
      </c>
      <c r="F149" s="12" t="s">
        <v>56</v>
      </c>
      <c r="G149" s="82">
        <v>11.99</v>
      </c>
      <c r="H149" s="36"/>
      <c r="I149" s="87">
        <f t="shared" si="7"/>
        <v>0</v>
      </c>
    </row>
    <row r="150" spans="2:9" ht="17" x14ac:dyDescent="0.4">
      <c r="B150" s="60" t="s">
        <v>247</v>
      </c>
      <c r="C150" s="62" t="s">
        <v>260</v>
      </c>
      <c r="D150" s="11" t="s">
        <v>261</v>
      </c>
      <c r="E150" s="62" t="s">
        <v>262</v>
      </c>
      <c r="F150" s="12" t="s">
        <v>56</v>
      </c>
      <c r="G150" s="82">
        <v>4.49</v>
      </c>
      <c r="H150" s="36"/>
      <c r="I150" s="87">
        <f t="shared" si="7"/>
        <v>0</v>
      </c>
    </row>
    <row r="151" spans="2:9" ht="17" x14ac:dyDescent="0.4">
      <c r="B151" s="60" t="s">
        <v>247</v>
      </c>
      <c r="C151" s="62" t="s">
        <v>263</v>
      </c>
      <c r="D151" s="11" t="s">
        <v>264</v>
      </c>
      <c r="E151" s="62" t="s">
        <v>250</v>
      </c>
      <c r="F151" s="12" t="s">
        <v>56</v>
      </c>
      <c r="G151" s="82">
        <v>7.99</v>
      </c>
      <c r="H151" s="36"/>
      <c r="I151" s="87">
        <f t="shared" si="7"/>
        <v>0</v>
      </c>
    </row>
    <row r="152" spans="2:9" ht="17" x14ac:dyDescent="0.4">
      <c r="B152" s="60" t="s">
        <v>247</v>
      </c>
      <c r="C152" s="62" t="s">
        <v>265</v>
      </c>
      <c r="D152" s="11" t="s">
        <v>266</v>
      </c>
      <c r="E152" s="62" t="s">
        <v>267</v>
      </c>
      <c r="F152" s="12" t="s">
        <v>56</v>
      </c>
      <c r="G152" s="82">
        <v>13.99</v>
      </c>
      <c r="H152" s="36"/>
      <c r="I152" s="87">
        <f t="shared" si="7"/>
        <v>0</v>
      </c>
    </row>
    <row r="153" spans="2:9" ht="17" x14ac:dyDescent="0.4">
      <c r="B153" s="60" t="s">
        <v>247</v>
      </c>
      <c r="C153" s="62" t="s">
        <v>268</v>
      </c>
      <c r="D153" s="11" t="s">
        <v>269</v>
      </c>
      <c r="E153" s="62" t="s">
        <v>270</v>
      </c>
      <c r="F153" s="12" t="s">
        <v>16</v>
      </c>
      <c r="G153" s="82">
        <v>7.99</v>
      </c>
      <c r="H153" s="36"/>
      <c r="I153" s="87">
        <f t="shared" si="7"/>
        <v>0</v>
      </c>
    </row>
    <row r="154" spans="2:9" ht="17" x14ac:dyDescent="0.4">
      <c r="B154" s="60" t="s">
        <v>247</v>
      </c>
      <c r="C154" s="62" t="s">
        <v>271</v>
      </c>
      <c r="D154" s="11" t="s">
        <v>269</v>
      </c>
      <c r="E154" s="62" t="s">
        <v>270</v>
      </c>
      <c r="F154" s="12" t="s">
        <v>130</v>
      </c>
      <c r="G154" s="82">
        <v>7.99</v>
      </c>
      <c r="H154" s="36"/>
      <c r="I154" s="87">
        <f t="shared" si="7"/>
        <v>0</v>
      </c>
    </row>
    <row r="155" spans="2:9" ht="17" x14ac:dyDescent="0.4">
      <c r="B155" s="60" t="s">
        <v>247</v>
      </c>
      <c r="C155" s="62" t="s">
        <v>272</v>
      </c>
      <c r="D155" s="11" t="s">
        <v>269</v>
      </c>
      <c r="E155" s="62" t="s">
        <v>270</v>
      </c>
      <c r="F155" s="12" t="s">
        <v>133</v>
      </c>
      <c r="G155" s="82">
        <v>7.99</v>
      </c>
      <c r="H155" s="36"/>
      <c r="I155" s="87">
        <f t="shared" si="7"/>
        <v>0</v>
      </c>
    </row>
    <row r="156" spans="2:9" ht="17" x14ac:dyDescent="0.4">
      <c r="B156" s="60" t="s">
        <v>247</v>
      </c>
      <c r="C156" s="62" t="s">
        <v>273</v>
      </c>
      <c r="D156" s="11" t="s">
        <v>269</v>
      </c>
      <c r="E156" s="62" t="s">
        <v>270</v>
      </c>
      <c r="F156" s="12" t="s">
        <v>185</v>
      </c>
      <c r="G156" s="82">
        <v>7.99</v>
      </c>
      <c r="H156" s="36"/>
      <c r="I156" s="87">
        <f t="shared" si="7"/>
        <v>0</v>
      </c>
    </row>
    <row r="157" spans="2:9" ht="17" x14ac:dyDescent="0.4">
      <c r="B157" s="60" t="s">
        <v>247</v>
      </c>
      <c r="C157" s="62" t="s">
        <v>274</v>
      </c>
      <c r="D157" s="11" t="s">
        <v>275</v>
      </c>
      <c r="E157" s="62" t="s">
        <v>276</v>
      </c>
      <c r="F157" s="12" t="s">
        <v>56</v>
      </c>
      <c r="G157" s="82">
        <v>14.99</v>
      </c>
      <c r="H157" s="36"/>
      <c r="I157" s="87">
        <f t="shared" si="7"/>
        <v>0</v>
      </c>
    </row>
    <row r="158" spans="2:9" ht="17" x14ac:dyDescent="0.4">
      <c r="B158" s="60" t="s">
        <v>247</v>
      </c>
      <c r="C158" s="62" t="s">
        <v>277</v>
      </c>
      <c r="D158" s="11" t="s">
        <v>278</v>
      </c>
      <c r="E158" s="62" t="s">
        <v>279</v>
      </c>
      <c r="F158" s="12" t="s">
        <v>56</v>
      </c>
      <c r="G158" s="82">
        <v>9.99</v>
      </c>
      <c r="H158" s="36"/>
      <c r="I158" s="87">
        <f t="shared" si="7"/>
        <v>0</v>
      </c>
    </row>
    <row r="159" spans="2:9" ht="17" x14ac:dyDescent="0.4">
      <c r="B159" s="60" t="s">
        <v>247</v>
      </c>
      <c r="C159" s="62" t="s">
        <v>280</v>
      </c>
      <c r="D159" s="11" t="s">
        <v>281</v>
      </c>
      <c r="E159" s="62" t="s">
        <v>276</v>
      </c>
      <c r="F159" s="12" t="s">
        <v>56</v>
      </c>
      <c r="G159" s="82">
        <v>15.99</v>
      </c>
      <c r="H159" s="36"/>
      <c r="I159" s="87">
        <f t="shared" si="7"/>
        <v>0</v>
      </c>
    </row>
    <row r="160" spans="2:9" ht="17" x14ac:dyDescent="0.4">
      <c r="B160" s="60" t="s">
        <v>247</v>
      </c>
      <c r="C160" s="62" t="s">
        <v>282</v>
      </c>
      <c r="D160" s="11" t="s">
        <v>283</v>
      </c>
      <c r="E160" s="62" t="s">
        <v>284</v>
      </c>
      <c r="F160" s="12" t="s">
        <v>56</v>
      </c>
      <c r="G160" s="82">
        <v>18.989999999999998</v>
      </c>
      <c r="H160" s="36"/>
      <c r="I160" s="87">
        <f t="shared" si="7"/>
        <v>0</v>
      </c>
    </row>
    <row r="161" spans="2:9" ht="17" x14ac:dyDescent="0.4">
      <c r="B161" s="60" t="s">
        <v>247</v>
      </c>
      <c r="C161" s="63" t="s">
        <v>285</v>
      </c>
      <c r="D161" s="15" t="s">
        <v>286</v>
      </c>
      <c r="E161" s="63" t="s">
        <v>287</v>
      </c>
      <c r="F161" s="16" t="s">
        <v>56</v>
      </c>
      <c r="G161" s="99">
        <v>29.99</v>
      </c>
      <c r="H161" s="40"/>
      <c r="I161" s="87">
        <f t="shared" si="7"/>
        <v>0</v>
      </c>
    </row>
    <row r="162" spans="2:9" ht="17" x14ac:dyDescent="0.4">
      <c r="B162" s="64" t="s">
        <v>247</v>
      </c>
      <c r="C162" s="45" t="s">
        <v>288</v>
      </c>
      <c r="D162" s="19" t="s">
        <v>289</v>
      </c>
      <c r="E162" s="43" t="s">
        <v>290</v>
      </c>
      <c r="F162" s="20" t="s">
        <v>16</v>
      </c>
      <c r="G162" s="92">
        <v>23.5</v>
      </c>
      <c r="H162" s="46"/>
      <c r="I162" s="93">
        <f t="shared" si="7"/>
        <v>0</v>
      </c>
    </row>
    <row r="163" spans="2:9" ht="17" x14ac:dyDescent="0.4">
      <c r="B163" s="64" t="s">
        <v>247</v>
      </c>
      <c r="C163" s="45" t="s">
        <v>291</v>
      </c>
      <c r="D163" s="42" t="s">
        <v>292</v>
      </c>
      <c r="E163" s="43" t="s">
        <v>293</v>
      </c>
      <c r="F163" s="20" t="s">
        <v>127</v>
      </c>
      <c r="G163" s="92">
        <v>7.8</v>
      </c>
      <c r="H163" s="46"/>
      <c r="I163" s="93">
        <f t="shared" si="7"/>
        <v>0</v>
      </c>
    </row>
    <row r="164" spans="2:9" ht="17" x14ac:dyDescent="0.35">
      <c r="B164" s="23" t="s">
        <v>294</v>
      </c>
      <c r="C164" s="24"/>
      <c r="D164" s="24"/>
      <c r="E164" s="24"/>
      <c r="F164" s="24"/>
      <c r="G164" s="24"/>
      <c r="H164" s="25"/>
      <c r="I164" s="94"/>
    </row>
    <row r="165" spans="2:9" ht="17" x14ac:dyDescent="0.4">
      <c r="B165" s="60" t="s">
        <v>294</v>
      </c>
      <c r="C165" s="61" t="s">
        <v>295</v>
      </c>
      <c r="D165" s="7" t="s">
        <v>296</v>
      </c>
      <c r="E165" s="61" t="s">
        <v>297</v>
      </c>
      <c r="F165" s="8" t="s">
        <v>56</v>
      </c>
      <c r="G165" s="82">
        <v>37.99</v>
      </c>
      <c r="H165" s="50"/>
      <c r="I165" s="87">
        <f>+H165*G165*0.625/1.21</f>
        <v>0</v>
      </c>
    </row>
    <row r="166" spans="2:9" ht="17" x14ac:dyDescent="0.4">
      <c r="B166" s="60" t="s">
        <v>294</v>
      </c>
      <c r="C166" s="62" t="s">
        <v>298</v>
      </c>
      <c r="D166" s="11" t="s">
        <v>299</v>
      </c>
      <c r="E166" s="62" t="s">
        <v>297</v>
      </c>
      <c r="F166" s="12" t="s">
        <v>56</v>
      </c>
      <c r="G166" s="82">
        <v>24.99</v>
      </c>
      <c r="H166" s="36"/>
      <c r="I166" s="87">
        <f t="shared" ref="I166:I177" si="8">+H166*G166*0.625/1.21</f>
        <v>0</v>
      </c>
    </row>
    <row r="167" spans="2:9" ht="17" x14ac:dyDescent="0.4">
      <c r="B167" s="60" t="s">
        <v>294</v>
      </c>
      <c r="C167" s="62" t="s">
        <v>300</v>
      </c>
      <c r="D167" s="11" t="s">
        <v>301</v>
      </c>
      <c r="E167" s="62" t="s">
        <v>297</v>
      </c>
      <c r="F167" s="12" t="s">
        <v>56</v>
      </c>
      <c r="G167" s="82">
        <v>17.989999999999998</v>
      </c>
      <c r="H167" s="36"/>
      <c r="I167" s="87">
        <f t="shared" si="8"/>
        <v>0</v>
      </c>
    </row>
    <row r="168" spans="2:9" ht="17" x14ac:dyDescent="0.4">
      <c r="B168" s="60" t="s">
        <v>294</v>
      </c>
      <c r="C168" s="62" t="s">
        <v>302</v>
      </c>
      <c r="D168" s="11" t="s">
        <v>303</v>
      </c>
      <c r="E168" s="62" t="s">
        <v>304</v>
      </c>
      <c r="F168" s="12" t="s">
        <v>16</v>
      </c>
      <c r="G168" s="82">
        <v>43.99</v>
      </c>
      <c r="H168" s="36"/>
      <c r="I168" s="87">
        <f t="shared" si="8"/>
        <v>0</v>
      </c>
    </row>
    <row r="169" spans="2:9" ht="17" x14ac:dyDescent="0.4">
      <c r="B169" s="60" t="s">
        <v>294</v>
      </c>
      <c r="C169" s="62" t="s">
        <v>305</v>
      </c>
      <c r="D169" s="11" t="s">
        <v>306</v>
      </c>
      <c r="E169" s="62" t="s">
        <v>304</v>
      </c>
      <c r="F169" s="12" t="s">
        <v>16</v>
      </c>
      <c r="G169" s="82">
        <v>31.99</v>
      </c>
      <c r="H169" s="36"/>
      <c r="I169" s="87">
        <f t="shared" si="8"/>
        <v>0</v>
      </c>
    </row>
    <row r="170" spans="2:9" ht="17" x14ac:dyDescent="0.4">
      <c r="B170" s="60" t="s">
        <v>294</v>
      </c>
      <c r="C170" s="62" t="s">
        <v>307</v>
      </c>
      <c r="D170" s="11" t="s">
        <v>308</v>
      </c>
      <c r="E170" s="62" t="s">
        <v>304</v>
      </c>
      <c r="F170" s="12" t="s">
        <v>56</v>
      </c>
      <c r="G170" s="82">
        <v>16.989999999999998</v>
      </c>
      <c r="H170" s="36"/>
      <c r="I170" s="87">
        <f t="shared" si="8"/>
        <v>0</v>
      </c>
    </row>
    <row r="171" spans="2:9" ht="17" x14ac:dyDescent="0.4">
      <c r="B171" s="60" t="s">
        <v>294</v>
      </c>
      <c r="C171" s="62" t="s">
        <v>309</v>
      </c>
      <c r="D171" s="11" t="s">
        <v>310</v>
      </c>
      <c r="E171" s="62" t="s">
        <v>304</v>
      </c>
      <c r="F171" s="12" t="s">
        <v>56</v>
      </c>
      <c r="G171" s="82">
        <v>9.99</v>
      </c>
      <c r="H171" s="36"/>
      <c r="I171" s="87">
        <f t="shared" si="8"/>
        <v>0</v>
      </c>
    </row>
    <row r="172" spans="2:9" ht="17" x14ac:dyDescent="0.4">
      <c r="B172" s="60" t="s">
        <v>294</v>
      </c>
      <c r="C172" s="63" t="s">
        <v>311</v>
      </c>
      <c r="D172" s="15" t="s">
        <v>312</v>
      </c>
      <c r="E172" s="63" t="s">
        <v>304</v>
      </c>
      <c r="F172" s="12" t="s">
        <v>56</v>
      </c>
      <c r="G172" s="82">
        <v>5.99</v>
      </c>
      <c r="H172" s="36"/>
      <c r="I172" s="87">
        <f t="shared" si="8"/>
        <v>0</v>
      </c>
    </row>
    <row r="173" spans="2:9" ht="17" x14ac:dyDescent="0.4">
      <c r="B173" s="65" t="s">
        <v>294</v>
      </c>
      <c r="C173" s="45" t="s">
        <v>313</v>
      </c>
      <c r="D173" s="42" t="s">
        <v>314</v>
      </c>
      <c r="E173" s="43" t="s">
        <v>297</v>
      </c>
      <c r="F173" s="20" t="s">
        <v>315</v>
      </c>
      <c r="G173" s="92">
        <v>40.700000000000003</v>
      </c>
      <c r="H173" s="46"/>
      <c r="I173" s="93">
        <f t="shared" si="8"/>
        <v>0</v>
      </c>
    </row>
    <row r="174" spans="2:9" ht="17" x14ac:dyDescent="0.4">
      <c r="B174" s="65" t="s">
        <v>294</v>
      </c>
      <c r="C174" s="45" t="s">
        <v>316</v>
      </c>
      <c r="D174" s="42" t="s">
        <v>317</v>
      </c>
      <c r="E174" s="43" t="s">
        <v>304</v>
      </c>
      <c r="F174" s="20" t="s">
        <v>318</v>
      </c>
      <c r="G174" s="92">
        <v>48.2</v>
      </c>
      <c r="H174" s="46"/>
      <c r="I174" s="93">
        <f t="shared" si="8"/>
        <v>0</v>
      </c>
    </row>
    <row r="175" spans="2:9" ht="17" x14ac:dyDescent="0.4">
      <c r="B175" s="65" t="s">
        <v>294</v>
      </c>
      <c r="C175" s="45" t="s">
        <v>319</v>
      </c>
      <c r="D175" s="66" t="s">
        <v>320</v>
      </c>
      <c r="E175" s="43" t="s">
        <v>304</v>
      </c>
      <c r="F175" s="20" t="s">
        <v>321</v>
      </c>
      <c r="G175" s="92">
        <v>22.1</v>
      </c>
      <c r="H175" s="46"/>
      <c r="I175" s="93">
        <f t="shared" si="8"/>
        <v>0</v>
      </c>
    </row>
    <row r="176" spans="2:9" ht="17" x14ac:dyDescent="0.4">
      <c r="B176" s="65" t="s">
        <v>294</v>
      </c>
      <c r="C176" s="45" t="s">
        <v>322</v>
      </c>
      <c r="D176" s="42" t="s">
        <v>323</v>
      </c>
      <c r="E176" s="43" t="s">
        <v>304</v>
      </c>
      <c r="F176" s="20" t="s">
        <v>315</v>
      </c>
      <c r="G176" s="92">
        <v>22.1</v>
      </c>
      <c r="H176" s="46"/>
      <c r="I176" s="93">
        <f t="shared" si="8"/>
        <v>0</v>
      </c>
    </row>
    <row r="177" spans="2:9" ht="17" x14ac:dyDescent="0.4">
      <c r="B177" s="65" t="s">
        <v>294</v>
      </c>
      <c r="C177" s="45" t="s">
        <v>324</v>
      </c>
      <c r="D177" s="19" t="s">
        <v>325</v>
      </c>
      <c r="E177" s="43" t="s">
        <v>326</v>
      </c>
      <c r="F177" s="20" t="s">
        <v>315</v>
      </c>
      <c r="G177" s="92">
        <v>31.7</v>
      </c>
      <c r="H177" s="46"/>
      <c r="I177" s="93">
        <f t="shared" si="8"/>
        <v>0</v>
      </c>
    </row>
    <row r="178" spans="2:9" ht="17" x14ac:dyDescent="0.35">
      <c r="B178" s="23" t="s">
        <v>327</v>
      </c>
      <c r="C178" s="24"/>
      <c r="D178" s="24"/>
      <c r="E178" s="24"/>
      <c r="F178" s="24"/>
      <c r="G178" s="24"/>
      <c r="H178" s="25"/>
      <c r="I178" s="94"/>
    </row>
    <row r="179" spans="2:9" ht="17" x14ac:dyDescent="0.4">
      <c r="B179" s="67" t="s">
        <v>327</v>
      </c>
      <c r="C179" s="62" t="s">
        <v>328</v>
      </c>
      <c r="D179" s="11" t="s">
        <v>329</v>
      </c>
      <c r="E179" s="62" t="s">
        <v>330</v>
      </c>
      <c r="F179" s="68" t="s">
        <v>331</v>
      </c>
      <c r="G179" s="82">
        <v>4.99</v>
      </c>
      <c r="H179" s="36"/>
      <c r="I179" s="87">
        <f>+H179*G179*0.625/1.21</f>
        <v>0</v>
      </c>
    </row>
    <row r="180" spans="2:9" ht="17" x14ac:dyDescent="0.4">
      <c r="B180" s="67" t="s">
        <v>327</v>
      </c>
      <c r="C180" s="62" t="s">
        <v>332</v>
      </c>
      <c r="D180" s="11" t="s">
        <v>329</v>
      </c>
      <c r="E180" s="62" t="s">
        <v>330</v>
      </c>
      <c r="F180" s="68" t="s">
        <v>333</v>
      </c>
      <c r="G180" s="82">
        <v>4.99</v>
      </c>
      <c r="H180" s="36"/>
      <c r="I180" s="87">
        <f t="shared" ref="I180:I184" si="9">+H180*G180*0.625/1.21</f>
        <v>0</v>
      </c>
    </row>
    <row r="181" spans="2:9" ht="17" x14ac:dyDescent="0.4">
      <c r="B181" s="67" t="s">
        <v>327</v>
      </c>
      <c r="C181" s="62" t="s">
        <v>334</v>
      </c>
      <c r="D181" s="11" t="s">
        <v>335</v>
      </c>
      <c r="E181" s="62" t="s">
        <v>336</v>
      </c>
      <c r="F181" s="68" t="s">
        <v>331</v>
      </c>
      <c r="G181" s="82">
        <v>5.99</v>
      </c>
      <c r="H181" s="36"/>
      <c r="I181" s="87">
        <f t="shared" si="9"/>
        <v>0</v>
      </c>
    </row>
    <row r="182" spans="2:9" ht="17" x14ac:dyDescent="0.4">
      <c r="B182" s="67" t="s">
        <v>327</v>
      </c>
      <c r="C182" s="62" t="s">
        <v>337</v>
      </c>
      <c r="D182" s="11" t="s">
        <v>335</v>
      </c>
      <c r="E182" s="62" t="s">
        <v>336</v>
      </c>
      <c r="F182" s="68" t="s">
        <v>333</v>
      </c>
      <c r="G182" s="82">
        <v>5.99</v>
      </c>
      <c r="H182" s="36"/>
      <c r="I182" s="87">
        <f t="shared" si="9"/>
        <v>0</v>
      </c>
    </row>
    <row r="183" spans="2:9" ht="17" x14ac:dyDescent="0.4">
      <c r="B183" s="67" t="s">
        <v>327</v>
      </c>
      <c r="C183" s="62" t="s">
        <v>338</v>
      </c>
      <c r="D183" s="15" t="s">
        <v>339</v>
      </c>
      <c r="E183" s="62" t="s">
        <v>340</v>
      </c>
      <c r="F183" s="68" t="s">
        <v>341</v>
      </c>
      <c r="G183" s="82">
        <v>3.99</v>
      </c>
      <c r="H183" s="36"/>
      <c r="I183" s="87">
        <f t="shared" si="9"/>
        <v>0</v>
      </c>
    </row>
    <row r="184" spans="2:9" ht="17" x14ac:dyDescent="0.4">
      <c r="B184" s="67" t="s">
        <v>327</v>
      </c>
      <c r="C184" s="63" t="s">
        <v>342</v>
      </c>
      <c r="D184" s="15" t="s">
        <v>339</v>
      </c>
      <c r="E184" s="63" t="s">
        <v>340</v>
      </c>
      <c r="F184" s="68" t="s">
        <v>343</v>
      </c>
      <c r="G184" s="82">
        <v>3.99</v>
      </c>
      <c r="H184" s="36"/>
      <c r="I184" s="87">
        <f t="shared" si="9"/>
        <v>0</v>
      </c>
    </row>
    <row r="185" spans="2:9" ht="17" x14ac:dyDescent="0.35">
      <c r="B185" s="23" t="s">
        <v>344</v>
      </c>
      <c r="C185" s="24"/>
      <c r="D185" s="24"/>
      <c r="E185" s="24"/>
      <c r="F185" s="24"/>
      <c r="G185" s="24"/>
      <c r="H185" s="25"/>
      <c r="I185" s="94"/>
    </row>
    <row r="186" spans="2:9" ht="17" x14ac:dyDescent="0.4">
      <c r="B186" s="60" t="s">
        <v>345</v>
      </c>
      <c r="C186" s="89" t="s">
        <v>346</v>
      </c>
      <c r="D186" s="7" t="s">
        <v>347</v>
      </c>
      <c r="E186" s="61" t="s">
        <v>348</v>
      </c>
      <c r="F186" s="69" t="s">
        <v>16</v>
      </c>
      <c r="G186" s="82">
        <v>469</v>
      </c>
      <c r="H186" s="115"/>
      <c r="I186" s="87">
        <f>+H186*G186*0.625/1.21</f>
        <v>0</v>
      </c>
    </row>
    <row r="187" spans="2:9" ht="17" x14ac:dyDescent="0.4">
      <c r="B187" s="60" t="s">
        <v>344</v>
      </c>
      <c r="C187" s="70" t="s">
        <v>349</v>
      </c>
      <c r="D187" s="15" t="s">
        <v>350</v>
      </c>
      <c r="E187" s="63" t="s">
        <v>351</v>
      </c>
      <c r="F187" s="71" t="s">
        <v>16</v>
      </c>
      <c r="G187" s="82">
        <v>469</v>
      </c>
      <c r="H187" s="115"/>
      <c r="I187" s="87">
        <f t="shared" ref="I187:I190" si="10">+H187*G187*0.625/1.21</f>
        <v>0</v>
      </c>
    </row>
    <row r="188" spans="2:9" ht="17" x14ac:dyDescent="0.4">
      <c r="B188" s="60" t="s">
        <v>345</v>
      </c>
      <c r="C188" s="72" t="s">
        <v>352</v>
      </c>
      <c r="D188" s="11" t="s">
        <v>353</v>
      </c>
      <c r="E188" s="62" t="s">
        <v>348</v>
      </c>
      <c r="F188" s="71" t="s">
        <v>16</v>
      </c>
      <c r="G188" s="82">
        <v>189</v>
      </c>
      <c r="H188" s="115"/>
      <c r="I188" s="87">
        <f t="shared" si="10"/>
        <v>0</v>
      </c>
    </row>
    <row r="189" spans="2:9" ht="17" x14ac:dyDescent="0.4">
      <c r="B189" s="60" t="s">
        <v>345</v>
      </c>
      <c r="C189" s="72" t="s">
        <v>354</v>
      </c>
      <c r="D189" s="11" t="s">
        <v>355</v>
      </c>
      <c r="E189" s="62" t="s">
        <v>351</v>
      </c>
      <c r="F189" s="71" t="s">
        <v>16</v>
      </c>
      <c r="G189" s="82">
        <v>189</v>
      </c>
      <c r="H189" s="115"/>
      <c r="I189" s="87">
        <f t="shared" si="10"/>
        <v>0</v>
      </c>
    </row>
    <row r="190" spans="2:9" ht="17" x14ac:dyDescent="0.4">
      <c r="B190" s="60" t="s">
        <v>345</v>
      </c>
      <c r="C190" s="72" t="s">
        <v>356</v>
      </c>
      <c r="D190" s="11" t="s">
        <v>357</v>
      </c>
      <c r="E190" s="62" t="s">
        <v>358</v>
      </c>
      <c r="F190" s="71" t="s">
        <v>16</v>
      </c>
      <c r="G190" s="82">
        <v>189</v>
      </c>
      <c r="H190" s="115"/>
      <c r="I190" s="87">
        <f t="shared" si="10"/>
        <v>0</v>
      </c>
    </row>
    <row r="191" spans="2:9" ht="17" x14ac:dyDescent="0.35">
      <c r="B191" s="23" t="s">
        <v>359</v>
      </c>
      <c r="C191" s="24"/>
      <c r="D191" s="24"/>
      <c r="E191" s="24"/>
      <c r="F191" s="24"/>
      <c r="G191" s="24"/>
      <c r="H191" s="25"/>
      <c r="I191" s="94"/>
    </row>
    <row r="192" spans="2:9" ht="17" x14ac:dyDescent="0.4">
      <c r="B192" s="73" t="s">
        <v>360</v>
      </c>
      <c r="C192" s="72" t="s">
        <v>361</v>
      </c>
      <c r="D192" s="11" t="s">
        <v>362</v>
      </c>
      <c r="E192" s="62" t="s">
        <v>363</v>
      </c>
      <c r="F192" s="74" t="s">
        <v>364</v>
      </c>
      <c r="G192" s="82">
        <v>132.9</v>
      </c>
      <c r="H192" s="115"/>
      <c r="I192" s="87">
        <f>+H192*G192*0.625/1.21</f>
        <v>0</v>
      </c>
    </row>
    <row r="193" spans="2:9" ht="17" x14ac:dyDescent="0.35">
      <c r="B193" s="23" t="s">
        <v>365</v>
      </c>
      <c r="C193" s="24"/>
      <c r="D193" s="24"/>
      <c r="E193" s="24"/>
      <c r="F193" s="24"/>
      <c r="G193" s="24"/>
      <c r="H193" s="25"/>
      <c r="I193" s="94"/>
    </row>
    <row r="194" spans="2:9" ht="17" x14ac:dyDescent="0.4">
      <c r="B194" s="17" t="s">
        <v>365</v>
      </c>
      <c r="C194" s="41" t="s">
        <v>366</v>
      </c>
      <c r="D194" s="19" t="s">
        <v>367</v>
      </c>
      <c r="E194" s="43"/>
      <c r="F194" s="20"/>
      <c r="G194" s="92">
        <v>9.3000000000000007</v>
      </c>
      <c r="H194" s="46"/>
      <c r="I194" s="93">
        <f>+H194*G194*0.625/1.21</f>
        <v>0</v>
      </c>
    </row>
    <row r="195" spans="2:9" ht="17" x14ac:dyDescent="0.4">
      <c r="B195" s="17" t="s">
        <v>365</v>
      </c>
      <c r="C195" s="41" t="s">
        <v>368</v>
      </c>
      <c r="D195" s="19" t="s">
        <v>369</v>
      </c>
      <c r="E195" s="43"/>
      <c r="F195" s="20"/>
      <c r="G195" s="92">
        <v>9.3000000000000007</v>
      </c>
      <c r="H195" s="46"/>
      <c r="I195" s="93">
        <f t="shared" ref="I195:I211" si="11">+H195*G195*0.625/1.21</f>
        <v>0</v>
      </c>
    </row>
    <row r="196" spans="2:9" ht="17" x14ac:dyDescent="0.4">
      <c r="B196" s="17" t="s">
        <v>365</v>
      </c>
      <c r="C196" s="41" t="s">
        <v>370</v>
      </c>
      <c r="D196" s="19" t="s">
        <v>371</v>
      </c>
      <c r="E196" s="43"/>
      <c r="F196" s="20"/>
      <c r="G196" s="92">
        <v>9.3000000000000007</v>
      </c>
      <c r="H196" s="46"/>
      <c r="I196" s="93">
        <f t="shared" si="11"/>
        <v>0</v>
      </c>
    </row>
    <row r="197" spans="2:9" ht="17" x14ac:dyDescent="0.4">
      <c r="B197" s="17" t="s">
        <v>365</v>
      </c>
      <c r="C197" s="41" t="s">
        <v>372</v>
      </c>
      <c r="D197" s="19" t="s">
        <v>373</v>
      </c>
      <c r="E197" s="43"/>
      <c r="F197" s="20"/>
      <c r="G197" s="92">
        <v>9.3000000000000007</v>
      </c>
      <c r="H197" s="46"/>
      <c r="I197" s="93">
        <f t="shared" si="11"/>
        <v>0</v>
      </c>
    </row>
    <row r="198" spans="2:9" ht="17" x14ac:dyDescent="0.4">
      <c r="B198" s="17" t="s">
        <v>365</v>
      </c>
      <c r="C198" s="41" t="s">
        <v>374</v>
      </c>
      <c r="D198" s="19" t="s">
        <v>375</v>
      </c>
      <c r="E198" s="43"/>
      <c r="F198" s="20"/>
      <c r="G198" s="92">
        <v>9.3000000000000007</v>
      </c>
      <c r="H198" s="46"/>
      <c r="I198" s="93">
        <f t="shared" si="11"/>
        <v>0</v>
      </c>
    </row>
    <row r="199" spans="2:9" ht="17" x14ac:dyDescent="0.4">
      <c r="B199" s="17" t="s">
        <v>365</v>
      </c>
      <c r="C199" s="41" t="s">
        <v>376</v>
      </c>
      <c r="D199" s="19" t="s">
        <v>377</v>
      </c>
      <c r="E199" s="43"/>
      <c r="F199" s="20"/>
      <c r="G199" s="92">
        <v>9.3000000000000007</v>
      </c>
      <c r="H199" s="46"/>
      <c r="I199" s="93">
        <f t="shared" si="11"/>
        <v>0</v>
      </c>
    </row>
    <row r="200" spans="2:9" ht="17" x14ac:dyDescent="0.4">
      <c r="B200" s="17" t="s">
        <v>365</v>
      </c>
      <c r="C200" s="41" t="s">
        <v>378</v>
      </c>
      <c r="D200" s="19" t="s">
        <v>379</v>
      </c>
      <c r="E200" s="43"/>
      <c r="F200" s="20"/>
      <c r="G200" s="92">
        <v>9.3000000000000007</v>
      </c>
      <c r="H200" s="46"/>
      <c r="I200" s="93">
        <f t="shared" si="11"/>
        <v>0</v>
      </c>
    </row>
    <row r="201" spans="2:9" ht="17" x14ac:dyDescent="0.4">
      <c r="B201" s="17" t="s">
        <v>365</v>
      </c>
      <c r="C201" s="41" t="s">
        <v>380</v>
      </c>
      <c r="D201" s="19" t="s">
        <v>381</v>
      </c>
      <c r="E201" s="43"/>
      <c r="F201" s="20"/>
      <c r="G201" s="92">
        <v>9.3000000000000007</v>
      </c>
      <c r="H201" s="46"/>
      <c r="I201" s="93">
        <f t="shared" si="11"/>
        <v>0</v>
      </c>
    </row>
    <row r="202" spans="2:9" ht="17" x14ac:dyDescent="0.4">
      <c r="B202" s="17" t="s">
        <v>365</v>
      </c>
      <c r="C202" s="41" t="s">
        <v>382</v>
      </c>
      <c r="D202" s="19" t="s">
        <v>383</v>
      </c>
      <c r="E202" s="43"/>
      <c r="F202" s="20"/>
      <c r="G202" s="92">
        <v>11.2</v>
      </c>
      <c r="H202" s="46"/>
      <c r="I202" s="93">
        <f t="shared" si="11"/>
        <v>0</v>
      </c>
    </row>
    <row r="203" spans="2:9" ht="17" x14ac:dyDescent="0.4">
      <c r="B203" s="17" t="s">
        <v>365</v>
      </c>
      <c r="C203" s="41" t="s">
        <v>384</v>
      </c>
      <c r="D203" s="19" t="s">
        <v>385</v>
      </c>
      <c r="E203" s="43"/>
      <c r="F203" s="20"/>
      <c r="G203" s="92">
        <v>9.3000000000000007</v>
      </c>
      <c r="H203" s="46"/>
      <c r="I203" s="93">
        <f t="shared" si="11"/>
        <v>0</v>
      </c>
    </row>
    <row r="204" spans="2:9" ht="17" x14ac:dyDescent="0.4">
      <c r="B204" s="17" t="s">
        <v>365</v>
      </c>
      <c r="C204" s="41" t="s">
        <v>386</v>
      </c>
      <c r="D204" s="19" t="s">
        <v>387</v>
      </c>
      <c r="E204" s="43"/>
      <c r="F204" s="20"/>
      <c r="G204" s="92">
        <v>11.2</v>
      </c>
      <c r="H204" s="46"/>
      <c r="I204" s="93">
        <f t="shared" si="11"/>
        <v>0</v>
      </c>
    </row>
    <row r="205" spans="2:9" ht="17" x14ac:dyDescent="0.35">
      <c r="B205" s="23" t="s">
        <v>388</v>
      </c>
      <c r="C205" s="24"/>
      <c r="D205" s="24"/>
      <c r="E205" s="24"/>
      <c r="F205" s="24"/>
      <c r="G205" s="24"/>
      <c r="H205" s="25"/>
      <c r="I205" s="94"/>
    </row>
    <row r="206" spans="2:9" ht="17" x14ac:dyDescent="0.4">
      <c r="B206" s="17" t="s">
        <v>388</v>
      </c>
      <c r="C206" s="41" t="s">
        <v>389</v>
      </c>
      <c r="D206" s="19" t="s">
        <v>390</v>
      </c>
      <c r="E206" s="43"/>
      <c r="F206" s="20" t="s">
        <v>16</v>
      </c>
      <c r="G206" s="92">
        <v>11.9</v>
      </c>
      <c r="H206" s="46"/>
      <c r="I206" s="93">
        <f t="shared" si="11"/>
        <v>0</v>
      </c>
    </row>
    <row r="207" spans="2:9" ht="17" x14ac:dyDescent="0.4">
      <c r="B207" s="17" t="s">
        <v>388</v>
      </c>
      <c r="C207" s="45" t="s">
        <v>391</v>
      </c>
      <c r="D207" s="27" t="s">
        <v>392</v>
      </c>
      <c r="E207" s="43"/>
      <c r="F207" s="20" t="s">
        <v>393</v>
      </c>
      <c r="G207" s="92">
        <v>17.989999999999998</v>
      </c>
      <c r="H207" s="46"/>
      <c r="I207" s="93">
        <f t="shared" si="11"/>
        <v>0</v>
      </c>
    </row>
    <row r="208" spans="2:9" ht="17" x14ac:dyDescent="0.4">
      <c r="B208" s="17" t="s">
        <v>388</v>
      </c>
      <c r="C208" s="45" t="s">
        <v>394</v>
      </c>
      <c r="D208" s="27" t="s">
        <v>392</v>
      </c>
      <c r="E208" s="43"/>
      <c r="F208" s="20" t="s">
        <v>395</v>
      </c>
      <c r="G208" s="92">
        <v>17.989999999999998</v>
      </c>
      <c r="H208" s="46"/>
      <c r="I208" s="93">
        <f t="shared" si="11"/>
        <v>0</v>
      </c>
    </row>
    <row r="209" spans="2:9" ht="17" x14ac:dyDescent="0.35">
      <c r="B209" s="23" t="s">
        <v>396</v>
      </c>
      <c r="C209" s="24"/>
      <c r="D209" s="24"/>
      <c r="E209" s="24"/>
      <c r="F209" s="24"/>
      <c r="G209" s="24"/>
      <c r="H209" s="25"/>
      <c r="I209" s="94"/>
    </row>
    <row r="210" spans="2:9" ht="17" x14ac:dyDescent="0.4">
      <c r="B210" s="75" t="s">
        <v>396</v>
      </c>
      <c r="C210" s="41" t="s">
        <v>397</v>
      </c>
      <c r="D210" s="19" t="s">
        <v>398</v>
      </c>
      <c r="E210" s="43"/>
      <c r="F210" s="20"/>
      <c r="G210" s="92">
        <v>3.7</v>
      </c>
      <c r="H210" s="46"/>
      <c r="I210" s="93">
        <f t="shared" si="11"/>
        <v>0</v>
      </c>
    </row>
    <row r="211" spans="2:9" ht="17" x14ac:dyDescent="0.4">
      <c r="B211" s="75" t="s">
        <v>396</v>
      </c>
      <c r="C211" s="41" t="s">
        <v>399</v>
      </c>
      <c r="D211" s="19" t="s">
        <v>400</v>
      </c>
      <c r="E211" s="43"/>
      <c r="F211" s="20"/>
      <c r="G211" s="92">
        <v>3.9</v>
      </c>
      <c r="H211" s="46"/>
      <c r="I211" s="93">
        <f t="shared" si="11"/>
        <v>0</v>
      </c>
    </row>
    <row r="212" spans="2:9" ht="17" x14ac:dyDescent="0.35">
      <c r="B212" s="23" t="s">
        <v>401</v>
      </c>
      <c r="C212" s="24"/>
      <c r="D212" s="24"/>
      <c r="E212" s="24"/>
      <c r="F212" s="24"/>
      <c r="G212" s="24"/>
      <c r="H212" s="25"/>
      <c r="I212" s="94"/>
    </row>
    <row r="213" spans="2:9" ht="17.5" thickBot="1" x14ac:dyDescent="0.45">
      <c r="B213" s="76" t="s">
        <v>401</v>
      </c>
      <c r="C213" s="77" t="s">
        <v>402</v>
      </c>
      <c r="D213" s="78" t="s">
        <v>403</v>
      </c>
      <c r="E213" s="79"/>
      <c r="F213" s="80"/>
      <c r="G213" s="97">
        <v>3.7</v>
      </c>
      <c r="H213" s="81"/>
      <c r="I213" s="95">
        <f>+H213*G213*0.625/1.21</f>
        <v>0</v>
      </c>
    </row>
  </sheetData>
  <mergeCells count="8">
    <mergeCell ref="H3:H5"/>
    <mergeCell ref="B2:I2"/>
    <mergeCell ref="B3:B5"/>
    <mergeCell ref="C3:C5"/>
    <mergeCell ref="D3:D5"/>
    <mergeCell ref="E3:E5"/>
    <mergeCell ref="F3:F5"/>
    <mergeCell ref="G3:G5"/>
  </mergeCells>
  <conditionalFormatting sqref="C7:C13">
    <cfRule type="duplicateValues" dxfId="11" priority="12"/>
  </conditionalFormatting>
  <conditionalFormatting sqref="C17:C22">
    <cfRule type="duplicateValues" dxfId="10" priority="11"/>
  </conditionalFormatting>
  <conditionalFormatting sqref="C26:C35">
    <cfRule type="duplicateValues" dxfId="9" priority="10"/>
  </conditionalFormatting>
  <conditionalFormatting sqref="C36">
    <cfRule type="duplicateValues" dxfId="8" priority="9"/>
  </conditionalFormatting>
  <conditionalFormatting sqref="C42:C43 C45:C96">
    <cfRule type="duplicateValues" dxfId="7" priority="8"/>
  </conditionalFormatting>
  <conditionalFormatting sqref="C116:C120">
    <cfRule type="duplicateValues" dxfId="6" priority="7"/>
  </conditionalFormatting>
  <conditionalFormatting sqref="C123:C140">
    <cfRule type="duplicateValues" dxfId="5" priority="6"/>
  </conditionalFormatting>
  <conditionalFormatting sqref="C146:C161">
    <cfRule type="duplicateValues" dxfId="4" priority="5"/>
  </conditionalFormatting>
  <conditionalFormatting sqref="C165:C172">
    <cfRule type="duplicateValues" dxfId="3" priority="4"/>
  </conditionalFormatting>
  <conditionalFormatting sqref="C179:C184">
    <cfRule type="duplicateValues" dxfId="2" priority="3"/>
  </conditionalFormatting>
  <conditionalFormatting sqref="C186:C190">
    <cfRule type="duplicateValues" dxfId="1" priority="2"/>
  </conditionalFormatting>
  <conditionalFormatting sqref="C19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F453-F26B-4E34-A977-CA7596A522D8}">
  <dimension ref="B2:I75"/>
  <sheetViews>
    <sheetView zoomScale="70" zoomScaleNormal="70" workbookViewId="0">
      <selection activeCell="E12" sqref="E12"/>
    </sheetView>
  </sheetViews>
  <sheetFormatPr defaultRowHeight="14.5" x14ac:dyDescent="0.35"/>
  <cols>
    <col min="1" max="1" width="3.36328125" customWidth="1"/>
    <col min="2" max="2" width="26.36328125" customWidth="1"/>
    <col min="3" max="3" width="10.81640625" bestFit="1" customWidth="1"/>
    <col min="4" max="4" width="25.6328125" bestFit="1" customWidth="1"/>
    <col min="5" max="5" width="4.7265625" bestFit="1" customWidth="1"/>
    <col min="6" max="6" width="20.54296875" customWidth="1"/>
    <col min="7" max="7" width="12.54296875" style="88" bestFit="1" customWidth="1"/>
    <col min="9" max="9" width="9" style="88" bestFit="1" customWidth="1"/>
  </cols>
  <sheetData>
    <row r="2" spans="2:9" ht="46" x14ac:dyDescent="0.35">
      <c r="B2" s="132" t="s">
        <v>405</v>
      </c>
      <c r="C2" s="133"/>
      <c r="D2" s="133"/>
      <c r="E2" s="133"/>
      <c r="F2" s="133"/>
      <c r="G2" s="133"/>
      <c r="H2" s="133"/>
      <c r="I2" s="134"/>
    </row>
    <row r="3" spans="2:9" ht="51" x14ac:dyDescent="0.35">
      <c r="B3" s="128" t="s">
        <v>1</v>
      </c>
      <c r="C3" s="125" t="s">
        <v>2</v>
      </c>
      <c r="D3" s="128" t="s">
        <v>3</v>
      </c>
      <c r="E3" s="135" t="s">
        <v>4</v>
      </c>
      <c r="F3" s="128" t="s">
        <v>5</v>
      </c>
      <c r="G3" s="138" t="s">
        <v>6</v>
      </c>
      <c r="H3" s="117" t="s">
        <v>7</v>
      </c>
      <c r="I3" s="111" t="s">
        <v>8</v>
      </c>
    </row>
    <row r="4" spans="2:9" ht="17" x14ac:dyDescent="0.35">
      <c r="B4" s="129"/>
      <c r="C4" s="126"/>
      <c r="D4" s="129"/>
      <c r="E4" s="136"/>
      <c r="F4" s="129"/>
      <c r="G4" s="139"/>
      <c r="H4" s="141"/>
      <c r="I4" s="112" t="s">
        <v>9</v>
      </c>
    </row>
    <row r="5" spans="2:9" ht="17" x14ac:dyDescent="0.35">
      <c r="B5" s="130"/>
      <c r="C5" s="127"/>
      <c r="D5" s="130"/>
      <c r="E5" s="137"/>
      <c r="F5" s="130"/>
      <c r="G5" s="140"/>
      <c r="H5" s="142"/>
      <c r="I5" s="113">
        <f>SUM(I6:I285)</f>
        <v>0</v>
      </c>
    </row>
    <row r="6" spans="2:9" ht="17" x14ac:dyDescent="0.4">
      <c r="B6" s="100" t="s">
        <v>406</v>
      </c>
      <c r="C6" s="101" t="s">
        <v>407</v>
      </c>
      <c r="D6" s="102" t="s">
        <v>408</v>
      </c>
      <c r="E6" s="39" t="s">
        <v>409</v>
      </c>
      <c r="F6" s="100" t="s">
        <v>16</v>
      </c>
      <c r="G6" s="109">
        <v>23.99</v>
      </c>
      <c r="H6" s="9"/>
      <c r="I6" s="114">
        <f t="shared" ref="I6:I70" si="0">+H6*G6*0.67/1.21</f>
        <v>0</v>
      </c>
    </row>
    <row r="7" spans="2:9" ht="17" x14ac:dyDescent="0.4">
      <c r="B7" s="100" t="s">
        <v>406</v>
      </c>
      <c r="C7" s="101" t="s">
        <v>410</v>
      </c>
      <c r="D7" s="102" t="s">
        <v>408</v>
      </c>
      <c r="E7" s="39" t="s">
        <v>411</v>
      </c>
      <c r="F7" s="100" t="s">
        <v>16</v>
      </c>
      <c r="G7" s="109">
        <v>23.99</v>
      </c>
      <c r="H7" s="9"/>
      <c r="I7" s="114">
        <f t="shared" si="0"/>
        <v>0</v>
      </c>
    </row>
    <row r="8" spans="2:9" ht="17" x14ac:dyDescent="0.4">
      <c r="B8" s="100" t="s">
        <v>406</v>
      </c>
      <c r="C8" s="101" t="s">
        <v>412</v>
      </c>
      <c r="D8" s="102" t="s">
        <v>408</v>
      </c>
      <c r="E8" s="39" t="s">
        <v>413</v>
      </c>
      <c r="F8" s="100" t="s">
        <v>16</v>
      </c>
      <c r="G8" s="109">
        <v>23.99</v>
      </c>
      <c r="H8" s="9"/>
      <c r="I8" s="114">
        <f t="shared" si="0"/>
        <v>0</v>
      </c>
    </row>
    <row r="9" spans="2:9" ht="17" x14ac:dyDescent="0.4">
      <c r="B9" s="100" t="s">
        <v>406</v>
      </c>
      <c r="C9" s="101" t="s">
        <v>414</v>
      </c>
      <c r="D9" s="102" t="s">
        <v>408</v>
      </c>
      <c r="E9" s="39" t="s">
        <v>415</v>
      </c>
      <c r="F9" s="100" t="s">
        <v>16</v>
      </c>
      <c r="G9" s="109">
        <v>23.99</v>
      </c>
      <c r="H9" s="9"/>
      <c r="I9" s="114">
        <f t="shared" si="0"/>
        <v>0</v>
      </c>
    </row>
    <row r="10" spans="2:9" ht="17" x14ac:dyDescent="0.4">
      <c r="B10" s="100" t="s">
        <v>406</v>
      </c>
      <c r="C10" s="101" t="s">
        <v>416</v>
      </c>
      <c r="D10" s="102" t="s">
        <v>408</v>
      </c>
      <c r="E10" s="39" t="s">
        <v>417</v>
      </c>
      <c r="F10" s="100" t="s">
        <v>16</v>
      </c>
      <c r="G10" s="109">
        <v>23.99</v>
      </c>
      <c r="H10" s="9"/>
      <c r="I10" s="114">
        <f t="shared" si="0"/>
        <v>0</v>
      </c>
    </row>
    <row r="11" spans="2:9" ht="17" x14ac:dyDescent="0.4">
      <c r="B11" s="39" t="s">
        <v>418</v>
      </c>
      <c r="C11" s="101" t="s">
        <v>419</v>
      </c>
      <c r="D11" s="102" t="s">
        <v>420</v>
      </c>
      <c r="E11" s="39" t="s">
        <v>409</v>
      </c>
      <c r="F11" s="103" t="s">
        <v>421</v>
      </c>
      <c r="G11" s="110">
        <v>57.99</v>
      </c>
      <c r="H11" s="36"/>
      <c r="I11" s="114">
        <f t="shared" si="0"/>
        <v>0</v>
      </c>
    </row>
    <row r="12" spans="2:9" ht="17" x14ac:dyDescent="0.4">
      <c r="B12" s="39" t="s">
        <v>418</v>
      </c>
      <c r="C12" s="101" t="s">
        <v>422</v>
      </c>
      <c r="D12" s="102" t="s">
        <v>420</v>
      </c>
      <c r="E12" s="39" t="s">
        <v>411</v>
      </c>
      <c r="F12" s="103" t="s">
        <v>421</v>
      </c>
      <c r="G12" s="110">
        <v>57.99</v>
      </c>
      <c r="H12" s="36"/>
      <c r="I12" s="114">
        <f t="shared" si="0"/>
        <v>0</v>
      </c>
    </row>
    <row r="13" spans="2:9" ht="17" x14ac:dyDescent="0.4">
      <c r="B13" s="39" t="s">
        <v>418</v>
      </c>
      <c r="C13" s="101" t="s">
        <v>423</v>
      </c>
      <c r="D13" s="102" t="s">
        <v>420</v>
      </c>
      <c r="E13" s="39" t="s">
        <v>413</v>
      </c>
      <c r="F13" s="103" t="s">
        <v>421</v>
      </c>
      <c r="G13" s="110">
        <v>57.99</v>
      </c>
      <c r="H13" s="36"/>
      <c r="I13" s="114">
        <f t="shared" si="0"/>
        <v>0</v>
      </c>
    </row>
    <row r="14" spans="2:9" ht="17" x14ac:dyDescent="0.4">
      <c r="B14" s="39" t="s">
        <v>418</v>
      </c>
      <c r="C14" s="101" t="s">
        <v>424</v>
      </c>
      <c r="D14" s="102" t="s">
        <v>420</v>
      </c>
      <c r="E14" s="39" t="s">
        <v>415</v>
      </c>
      <c r="F14" s="103" t="s">
        <v>421</v>
      </c>
      <c r="G14" s="110">
        <v>57.99</v>
      </c>
      <c r="H14" s="36"/>
      <c r="I14" s="114">
        <f t="shared" si="0"/>
        <v>0</v>
      </c>
    </row>
    <row r="15" spans="2:9" ht="17" x14ac:dyDescent="0.4">
      <c r="B15" s="39" t="s">
        <v>418</v>
      </c>
      <c r="C15" s="101" t="s">
        <v>425</v>
      </c>
      <c r="D15" s="102" t="s">
        <v>420</v>
      </c>
      <c r="E15" s="39" t="s">
        <v>417</v>
      </c>
      <c r="F15" s="103" t="s">
        <v>421</v>
      </c>
      <c r="G15" s="110">
        <v>57.99</v>
      </c>
      <c r="H15" s="36"/>
      <c r="I15" s="114">
        <f t="shared" si="0"/>
        <v>0</v>
      </c>
    </row>
    <row r="16" spans="2:9" ht="17" x14ac:dyDescent="0.4">
      <c r="B16" s="39" t="s">
        <v>418</v>
      </c>
      <c r="C16" s="101" t="s">
        <v>426</v>
      </c>
      <c r="D16" s="102" t="s">
        <v>420</v>
      </c>
      <c r="E16" s="39" t="s">
        <v>409</v>
      </c>
      <c r="F16" s="103" t="s">
        <v>427</v>
      </c>
      <c r="G16" s="110">
        <v>57.99</v>
      </c>
      <c r="H16" s="36"/>
      <c r="I16" s="114">
        <f t="shared" si="0"/>
        <v>0</v>
      </c>
    </row>
    <row r="17" spans="2:9" ht="17" x14ac:dyDescent="0.4">
      <c r="B17" s="39" t="s">
        <v>418</v>
      </c>
      <c r="C17" s="101" t="s">
        <v>428</v>
      </c>
      <c r="D17" s="102" t="s">
        <v>420</v>
      </c>
      <c r="E17" s="39" t="s">
        <v>411</v>
      </c>
      <c r="F17" s="103" t="s">
        <v>427</v>
      </c>
      <c r="G17" s="110">
        <v>57.99</v>
      </c>
      <c r="H17" s="36"/>
      <c r="I17" s="114">
        <f t="shared" si="0"/>
        <v>0</v>
      </c>
    </row>
    <row r="18" spans="2:9" ht="17" x14ac:dyDescent="0.4">
      <c r="B18" s="39" t="s">
        <v>418</v>
      </c>
      <c r="C18" s="101" t="s">
        <v>429</v>
      </c>
      <c r="D18" s="102" t="s">
        <v>420</v>
      </c>
      <c r="E18" s="39" t="s">
        <v>413</v>
      </c>
      <c r="F18" s="103" t="s">
        <v>427</v>
      </c>
      <c r="G18" s="110">
        <v>57.99</v>
      </c>
      <c r="H18" s="36"/>
      <c r="I18" s="114">
        <f t="shared" si="0"/>
        <v>0</v>
      </c>
    </row>
    <row r="19" spans="2:9" ht="17" x14ac:dyDescent="0.4">
      <c r="B19" s="39" t="s">
        <v>418</v>
      </c>
      <c r="C19" s="101" t="s">
        <v>430</v>
      </c>
      <c r="D19" s="102" t="s">
        <v>420</v>
      </c>
      <c r="E19" s="39" t="s">
        <v>415</v>
      </c>
      <c r="F19" s="103" t="s">
        <v>427</v>
      </c>
      <c r="G19" s="110">
        <v>57.99</v>
      </c>
      <c r="H19" s="36"/>
      <c r="I19" s="114">
        <f t="shared" si="0"/>
        <v>0</v>
      </c>
    </row>
    <row r="20" spans="2:9" ht="17" x14ac:dyDescent="0.4">
      <c r="B20" s="39" t="s">
        <v>418</v>
      </c>
      <c r="C20" s="101" t="s">
        <v>431</v>
      </c>
      <c r="D20" s="102" t="s">
        <v>420</v>
      </c>
      <c r="E20" s="39" t="s">
        <v>417</v>
      </c>
      <c r="F20" s="103" t="s">
        <v>427</v>
      </c>
      <c r="G20" s="110">
        <v>57.99</v>
      </c>
      <c r="H20" s="36"/>
      <c r="I20" s="114">
        <f t="shared" si="0"/>
        <v>0</v>
      </c>
    </row>
    <row r="21" spans="2:9" ht="17" x14ac:dyDescent="0.4">
      <c r="B21" s="39" t="s">
        <v>418</v>
      </c>
      <c r="C21" s="101" t="s">
        <v>432</v>
      </c>
      <c r="D21" s="102" t="s">
        <v>420</v>
      </c>
      <c r="E21" s="39" t="s">
        <v>409</v>
      </c>
      <c r="F21" s="103" t="s">
        <v>433</v>
      </c>
      <c r="G21" s="110">
        <v>57.99</v>
      </c>
      <c r="H21" s="115"/>
      <c r="I21" s="114">
        <f t="shared" si="0"/>
        <v>0</v>
      </c>
    </row>
    <row r="22" spans="2:9" ht="17" x14ac:dyDescent="0.4">
      <c r="B22" s="39" t="s">
        <v>418</v>
      </c>
      <c r="C22" s="101" t="s">
        <v>434</v>
      </c>
      <c r="D22" s="102" t="s">
        <v>420</v>
      </c>
      <c r="E22" s="39" t="s">
        <v>411</v>
      </c>
      <c r="F22" s="103" t="s">
        <v>433</v>
      </c>
      <c r="G22" s="110">
        <v>57.99</v>
      </c>
      <c r="H22" s="115"/>
      <c r="I22" s="114">
        <f t="shared" si="0"/>
        <v>0</v>
      </c>
    </row>
    <row r="23" spans="2:9" ht="17" x14ac:dyDescent="0.4">
      <c r="B23" s="39" t="s">
        <v>418</v>
      </c>
      <c r="C23" s="101" t="s">
        <v>435</v>
      </c>
      <c r="D23" s="102" t="s">
        <v>420</v>
      </c>
      <c r="E23" s="39" t="s">
        <v>413</v>
      </c>
      <c r="F23" s="103" t="s">
        <v>433</v>
      </c>
      <c r="G23" s="110">
        <v>57.99</v>
      </c>
      <c r="H23" s="115"/>
      <c r="I23" s="114">
        <f t="shared" si="0"/>
        <v>0</v>
      </c>
    </row>
    <row r="24" spans="2:9" ht="17" x14ac:dyDescent="0.4">
      <c r="B24" s="39" t="s">
        <v>418</v>
      </c>
      <c r="C24" s="101" t="s">
        <v>436</v>
      </c>
      <c r="D24" s="102" t="s">
        <v>420</v>
      </c>
      <c r="E24" s="39" t="s">
        <v>415</v>
      </c>
      <c r="F24" s="103" t="s">
        <v>433</v>
      </c>
      <c r="G24" s="110">
        <v>57.99</v>
      </c>
      <c r="H24" s="115"/>
      <c r="I24" s="114">
        <f t="shared" si="0"/>
        <v>0</v>
      </c>
    </row>
    <row r="25" spans="2:9" ht="17" x14ac:dyDescent="0.4">
      <c r="B25" s="39" t="s">
        <v>418</v>
      </c>
      <c r="C25" s="101" t="s">
        <v>437</v>
      </c>
      <c r="D25" s="102" t="s">
        <v>420</v>
      </c>
      <c r="E25" s="39" t="s">
        <v>417</v>
      </c>
      <c r="F25" s="103" t="s">
        <v>433</v>
      </c>
      <c r="G25" s="110">
        <v>57.99</v>
      </c>
      <c r="H25" s="115"/>
      <c r="I25" s="114">
        <f t="shared" si="0"/>
        <v>0</v>
      </c>
    </row>
    <row r="26" spans="2:9" ht="17" x14ac:dyDescent="0.4">
      <c r="B26" s="39" t="s">
        <v>418</v>
      </c>
      <c r="C26" s="101" t="s">
        <v>438</v>
      </c>
      <c r="D26" s="102" t="s">
        <v>420</v>
      </c>
      <c r="E26" s="39" t="s">
        <v>409</v>
      </c>
      <c r="F26" s="103" t="s">
        <v>439</v>
      </c>
      <c r="G26" s="110">
        <v>57.99</v>
      </c>
      <c r="H26" s="115"/>
      <c r="I26" s="114">
        <f t="shared" si="0"/>
        <v>0</v>
      </c>
    </row>
    <row r="27" spans="2:9" ht="17" x14ac:dyDescent="0.4">
      <c r="B27" s="39" t="s">
        <v>418</v>
      </c>
      <c r="C27" s="101" t="s">
        <v>440</v>
      </c>
      <c r="D27" s="102" t="s">
        <v>420</v>
      </c>
      <c r="E27" s="39" t="s">
        <v>411</v>
      </c>
      <c r="F27" s="103" t="s">
        <v>439</v>
      </c>
      <c r="G27" s="110">
        <v>57.99</v>
      </c>
      <c r="H27" s="115"/>
      <c r="I27" s="114">
        <f t="shared" si="0"/>
        <v>0</v>
      </c>
    </row>
    <row r="28" spans="2:9" ht="17" x14ac:dyDescent="0.4">
      <c r="B28" s="39" t="s">
        <v>418</v>
      </c>
      <c r="C28" s="101" t="s">
        <v>441</v>
      </c>
      <c r="D28" s="102" t="s">
        <v>420</v>
      </c>
      <c r="E28" s="39" t="s">
        <v>413</v>
      </c>
      <c r="F28" s="103" t="s">
        <v>439</v>
      </c>
      <c r="G28" s="110">
        <v>57.99</v>
      </c>
      <c r="H28" s="115"/>
      <c r="I28" s="114">
        <f t="shared" si="0"/>
        <v>0</v>
      </c>
    </row>
    <row r="29" spans="2:9" ht="17" x14ac:dyDescent="0.4">
      <c r="B29" s="39" t="s">
        <v>418</v>
      </c>
      <c r="C29" s="101" t="s">
        <v>442</v>
      </c>
      <c r="D29" s="102" t="s">
        <v>420</v>
      </c>
      <c r="E29" s="39" t="s">
        <v>415</v>
      </c>
      <c r="F29" s="103" t="s">
        <v>439</v>
      </c>
      <c r="G29" s="110">
        <v>57.99</v>
      </c>
      <c r="H29" s="115"/>
      <c r="I29" s="114">
        <f t="shared" si="0"/>
        <v>0</v>
      </c>
    </row>
    <row r="30" spans="2:9" ht="17" x14ac:dyDescent="0.4">
      <c r="B30" s="39" t="s">
        <v>418</v>
      </c>
      <c r="C30" s="101" t="s">
        <v>443</v>
      </c>
      <c r="D30" s="102" t="s">
        <v>420</v>
      </c>
      <c r="E30" s="39" t="s">
        <v>417</v>
      </c>
      <c r="F30" s="103" t="s">
        <v>439</v>
      </c>
      <c r="G30" s="110">
        <v>57.99</v>
      </c>
      <c r="H30" s="115"/>
      <c r="I30" s="114">
        <f t="shared" si="0"/>
        <v>0</v>
      </c>
    </row>
    <row r="31" spans="2:9" ht="17" x14ac:dyDescent="0.4">
      <c r="B31" s="39" t="s">
        <v>418</v>
      </c>
      <c r="C31" s="101" t="s">
        <v>444</v>
      </c>
      <c r="D31" s="102" t="s">
        <v>445</v>
      </c>
      <c r="E31" s="39" t="s">
        <v>409</v>
      </c>
      <c r="F31" s="103" t="s">
        <v>421</v>
      </c>
      <c r="G31" s="109">
        <v>30.99</v>
      </c>
      <c r="H31" s="9"/>
      <c r="I31" s="114">
        <f t="shared" si="0"/>
        <v>0</v>
      </c>
    </row>
    <row r="32" spans="2:9" ht="17" x14ac:dyDescent="0.4">
      <c r="B32" s="39" t="s">
        <v>418</v>
      </c>
      <c r="C32" s="101" t="s">
        <v>446</v>
      </c>
      <c r="D32" s="102" t="s">
        <v>445</v>
      </c>
      <c r="E32" s="39" t="s">
        <v>411</v>
      </c>
      <c r="F32" s="103" t="s">
        <v>421</v>
      </c>
      <c r="G32" s="109">
        <v>30.99</v>
      </c>
      <c r="H32" s="9"/>
      <c r="I32" s="114">
        <f t="shared" si="0"/>
        <v>0</v>
      </c>
    </row>
    <row r="33" spans="2:9" ht="17" x14ac:dyDescent="0.4">
      <c r="B33" s="39" t="s">
        <v>418</v>
      </c>
      <c r="C33" s="101" t="s">
        <v>447</v>
      </c>
      <c r="D33" s="102" t="s">
        <v>445</v>
      </c>
      <c r="E33" s="39" t="s">
        <v>413</v>
      </c>
      <c r="F33" s="103" t="s">
        <v>421</v>
      </c>
      <c r="G33" s="109">
        <v>30.99</v>
      </c>
      <c r="H33" s="9"/>
      <c r="I33" s="114">
        <f t="shared" si="0"/>
        <v>0</v>
      </c>
    </row>
    <row r="34" spans="2:9" ht="17" x14ac:dyDescent="0.4">
      <c r="B34" s="39" t="s">
        <v>418</v>
      </c>
      <c r="C34" s="101" t="s">
        <v>448</v>
      </c>
      <c r="D34" s="102" t="s">
        <v>445</v>
      </c>
      <c r="E34" s="39" t="s">
        <v>415</v>
      </c>
      <c r="F34" s="103" t="s">
        <v>421</v>
      </c>
      <c r="G34" s="109">
        <v>30.99</v>
      </c>
      <c r="H34" s="9"/>
      <c r="I34" s="114">
        <f t="shared" si="0"/>
        <v>0</v>
      </c>
    </row>
    <row r="35" spans="2:9" ht="17" x14ac:dyDescent="0.4">
      <c r="B35" s="39" t="s">
        <v>418</v>
      </c>
      <c r="C35" s="101" t="s">
        <v>449</v>
      </c>
      <c r="D35" s="102" t="s">
        <v>445</v>
      </c>
      <c r="E35" s="39" t="s">
        <v>417</v>
      </c>
      <c r="F35" s="103" t="s">
        <v>421</v>
      </c>
      <c r="G35" s="109">
        <v>30.99</v>
      </c>
      <c r="H35" s="9"/>
      <c r="I35" s="114">
        <f t="shared" si="0"/>
        <v>0</v>
      </c>
    </row>
    <row r="36" spans="2:9" ht="17" x14ac:dyDescent="0.4">
      <c r="B36" s="39" t="s">
        <v>418</v>
      </c>
      <c r="C36" s="101" t="s">
        <v>450</v>
      </c>
      <c r="D36" s="102" t="s">
        <v>445</v>
      </c>
      <c r="E36" s="39" t="s">
        <v>409</v>
      </c>
      <c r="F36" s="103" t="s">
        <v>427</v>
      </c>
      <c r="G36" s="109">
        <v>30.99</v>
      </c>
      <c r="H36" s="9"/>
      <c r="I36" s="114">
        <f t="shared" si="0"/>
        <v>0</v>
      </c>
    </row>
    <row r="37" spans="2:9" ht="17" x14ac:dyDescent="0.4">
      <c r="B37" s="39" t="s">
        <v>418</v>
      </c>
      <c r="C37" s="101" t="s">
        <v>451</v>
      </c>
      <c r="D37" s="102" t="s">
        <v>445</v>
      </c>
      <c r="E37" s="39" t="s">
        <v>411</v>
      </c>
      <c r="F37" s="103" t="s">
        <v>427</v>
      </c>
      <c r="G37" s="109">
        <v>30.99</v>
      </c>
      <c r="H37" s="9"/>
      <c r="I37" s="114">
        <f t="shared" si="0"/>
        <v>0</v>
      </c>
    </row>
    <row r="38" spans="2:9" ht="17" x14ac:dyDescent="0.4">
      <c r="B38" s="39" t="s">
        <v>418</v>
      </c>
      <c r="C38" s="101" t="s">
        <v>452</v>
      </c>
      <c r="D38" s="102" t="s">
        <v>445</v>
      </c>
      <c r="E38" s="39" t="s">
        <v>413</v>
      </c>
      <c r="F38" s="103" t="s">
        <v>427</v>
      </c>
      <c r="G38" s="109">
        <v>30.99</v>
      </c>
      <c r="H38" s="9"/>
      <c r="I38" s="114">
        <f t="shared" si="0"/>
        <v>0</v>
      </c>
    </row>
    <row r="39" spans="2:9" ht="17" x14ac:dyDescent="0.4">
      <c r="B39" s="39" t="s">
        <v>418</v>
      </c>
      <c r="C39" s="101" t="s">
        <v>453</v>
      </c>
      <c r="D39" s="102" t="s">
        <v>445</v>
      </c>
      <c r="E39" s="39" t="s">
        <v>415</v>
      </c>
      <c r="F39" s="103" t="s">
        <v>427</v>
      </c>
      <c r="G39" s="109">
        <v>30.99</v>
      </c>
      <c r="H39" s="9"/>
      <c r="I39" s="114">
        <f t="shared" si="0"/>
        <v>0</v>
      </c>
    </row>
    <row r="40" spans="2:9" ht="17" x14ac:dyDescent="0.4">
      <c r="B40" s="39" t="s">
        <v>418</v>
      </c>
      <c r="C40" s="101" t="s">
        <v>454</v>
      </c>
      <c r="D40" s="102" t="s">
        <v>445</v>
      </c>
      <c r="E40" s="39" t="s">
        <v>417</v>
      </c>
      <c r="F40" s="103" t="s">
        <v>427</v>
      </c>
      <c r="G40" s="109">
        <v>30.99</v>
      </c>
      <c r="H40" s="9"/>
      <c r="I40" s="114">
        <f t="shared" si="0"/>
        <v>0</v>
      </c>
    </row>
    <row r="41" spans="2:9" ht="17" x14ac:dyDescent="0.4">
      <c r="B41" s="39" t="s">
        <v>455</v>
      </c>
      <c r="C41" s="101" t="s">
        <v>456</v>
      </c>
      <c r="D41" s="102" t="s">
        <v>457</v>
      </c>
      <c r="E41" s="39" t="s">
        <v>458</v>
      </c>
      <c r="F41" s="103" t="s">
        <v>421</v>
      </c>
      <c r="G41" s="109">
        <v>57.99</v>
      </c>
      <c r="H41" s="9"/>
      <c r="I41" s="114">
        <f t="shared" si="0"/>
        <v>0</v>
      </c>
    </row>
    <row r="42" spans="2:9" ht="17" x14ac:dyDescent="0.4">
      <c r="B42" s="39" t="s">
        <v>455</v>
      </c>
      <c r="C42" s="101" t="s">
        <v>459</v>
      </c>
      <c r="D42" s="102" t="s">
        <v>457</v>
      </c>
      <c r="E42" s="39" t="s">
        <v>409</v>
      </c>
      <c r="F42" s="103" t="s">
        <v>421</v>
      </c>
      <c r="G42" s="109">
        <v>57.99</v>
      </c>
      <c r="H42" s="9"/>
      <c r="I42" s="114">
        <f t="shared" si="0"/>
        <v>0</v>
      </c>
    </row>
    <row r="43" spans="2:9" ht="17" x14ac:dyDescent="0.4">
      <c r="B43" s="39" t="s">
        <v>455</v>
      </c>
      <c r="C43" s="101" t="s">
        <v>460</v>
      </c>
      <c r="D43" s="102" t="s">
        <v>457</v>
      </c>
      <c r="E43" s="39" t="s">
        <v>411</v>
      </c>
      <c r="F43" s="103" t="s">
        <v>421</v>
      </c>
      <c r="G43" s="109">
        <v>57.99</v>
      </c>
      <c r="H43" s="9"/>
      <c r="I43" s="114">
        <f t="shared" si="0"/>
        <v>0</v>
      </c>
    </row>
    <row r="44" spans="2:9" ht="17" x14ac:dyDescent="0.4">
      <c r="B44" s="39" t="s">
        <v>455</v>
      </c>
      <c r="C44" s="101" t="s">
        <v>461</v>
      </c>
      <c r="D44" s="102" t="s">
        <v>457</v>
      </c>
      <c r="E44" s="39" t="s">
        <v>413</v>
      </c>
      <c r="F44" s="103" t="s">
        <v>421</v>
      </c>
      <c r="G44" s="109">
        <v>57.99</v>
      </c>
      <c r="H44" s="9"/>
      <c r="I44" s="114">
        <f t="shared" si="0"/>
        <v>0</v>
      </c>
    </row>
    <row r="45" spans="2:9" ht="17" x14ac:dyDescent="0.4">
      <c r="B45" s="39" t="s">
        <v>455</v>
      </c>
      <c r="C45" s="101" t="s">
        <v>462</v>
      </c>
      <c r="D45" s="102" t="s">
        <v>457</v>
      </c>
      <c r="E45" s="39" t="s">
        <v>415</v>
      </c>
      <c r="F45" s="103" t="s">
        <v>421</v>
      </c>
      <c r="G45" s="109">
        <v>57.99</v>
      </c>
      <c r="H45" s="9"/>
      <c r="I45" s="114">
        <f t="shared" si="0"/>
        <v>0</v>
      </c>
    </row>
    <row r="46" spans="2:9" ht="17" x14ac:dyDescent="0.4">
      <c r="B46" s="39" t="s">
        <v>455</v>
      </c>
      <c r="C46" s="101" t="s">
        <v>463</v>
      </c>
      <c r="D46" s="102" t="s">
        <v>457</v>
      </c>
      <c r="E46" s="39" t="s">
        <v>458</v>
      </c>
      <c r="F46" s="103" t="s">
        <v>427</v>
      </c>
      <c r="G46" s="109">
        <v>57.99</v>
      </c>
      <c r="H46" s="9"/>
      <c r="I46" s="114">
        <f t="shared" si="0"/>
        <v>0</v>
      </c>
    </row>
    <row r="47" spans="2:9" ht="17" x14ac:dyDescent="0.4">
      <c r="B47" s="39" t="s">
        <v>455</v>
      </c>
      <c r="C47" s="101" t="s">
        <v>464</v>
      </c>
      <c r="D47" s="102" t="s">
        <v>457</v>
      </c>
      <c r="E47" s="39" t="s">
        <v>409</v>
      </c>
      <c r="F47" s="103" t="s">
        <v>427</v>
      </c>
      <c r="G47" s="109">
        <v>57.99</v>
      </c>
      <c r="H47" s="9"/>
      <c r="I47" s="114">
        <f t="shared" si="0"/>
        <v>0</v>
      </c>
    </row>
    <row r="48" spans="2:9" ht="17" x14ac:dyDescent="0.4">
      <c r="B48" s="39" t="s">
        <v>455</v>
      </c>
      <c r="C48" s="101" t="s">
        <v>465</v>
      </c>
      <c r="D48" s="102" t="s">
        <v>457</v>
      </c>
      <c r="E48" s="39" t="s">
        <v>411</v>
      </c>
      <c r="F48" s="103" t="s">
        <v>427</v>
      </c>
      <c r="G48" s="109">
        <v>57.99</v>
      </c>
      <c r="H48" s="9"/>
      <c r="I48" s="114">
        <f t="shared" si="0"/>
        <v>0</v>
      </c>
    </row>
    <row r="49" spans="2:9" ht="17" x14ac:dyDescent="0.4">
      <c r="B49" s="39" t="s">
        <v>455</v>
      </c>
      <c r="C49" s="101" t="s">
        <v>466</v>
      </c>
      <c r="D49" s="102" t="s">
        <v>457</v>
      </c>
      <c r="E49" s="39" t="s">
        <v>413</v>
      </c>
      <c r="F49" s="103" t="s">
        <v>427</v>
      </c>
      <c r="G49" s="109">
        <v>57.99</v>
      </c>
      <c r="H49" s="9"/>
      <c r="I49" s="114">
        <f t="shared" si="0"/>
        <v>0</v>
      </c>
    </row>
    <row r="50" spans="2:9" ht="17" x14ac:dyDescent="0.4">
      <c r="B50" s="39" t="s">
        <v>455</v>
      </c>
      <c r="C50" s="101" t="s">
        <v>467</v>
      </c>
      <c r="D50" s="102" t="s">
        <v>457</v>
      </c>
      <c r="E50" s="39" t="s">
        <v>415</v>
      </c>
      <c r="F50" s="103" t="s">
        <v>427</v>
      </c>
      <c r="G50" s="109">
        <v>57.99</v>
      </c>
      <c r="H50" s="9"/>
      <c r="I50" s="114">
        <f t="shared" si="0"/>
        <v>0</v>
      </c>
    </row>
    <row r="51" spans="2:9" ht="17" x14ac:dyDescent="0.4">
      <c r="B51" s="39" t="s">
        <v>468</v>
      </c>
      <c r="C51" s="101" t="s">
        <v>469</v>
      </c>
      <c r="D51" s="102" t="s">
        <v>470</v>
      </c>
      <c r="E51" s="39" t="s">
        <v>409</v>
      </c>
      <c r="F51" s="103" t="s">
        <v>421</v>
      </c>
      <c r="G51" s="109">
        <v>57.99</v>
      </c>
      <c r="H51" s="9"/>
      <c r="I51" s="114">
        <f t="shared" si="0"/>
        <v>0</v>
      </c>
    </row>
    <row r="52" spans="2:9" ht="17" x14ac:dyDescent="0.4">
      <c r="B52" s="39" t="s">
        <v>468</v>
      </c>
      <c r="C52" s="101" t="s">
        <v>471</v>
      </c>
      <c r="D52" s="102" t="s">
        <v>470</v>
      </c>
      <c r="E52" s="39" t="s">
        <v>411</v>
      </c>
      <c r="F52" s="103" t="s">
        <v>421</v>
      </c>
      <c r="G52" s="109">
        <v>57.99</v>
      </c>
      <c r="H52" s="9"/>
      <c r="I52" s="114">
        <f t="shared" si="0"/>
        <v>0</v>
      </c>
    </row>
    <row r="53" spans="2:9" ht="17" x14ac:dyDescent="0.4">
      <c r="B53" s="39" t="s">
        <v>468</v>
      </c>
      <c r="C53" s="101" t="s">
        <v>472</v>
      </c>
      <c r="D53" s="102" t="s">
        <v>470</v>
      </c>
      <c r="E53" s="39" t="s">
        <v>413</v>
      </c>
      <c r="F53" s="103" t="s">
        <v>421</v>
      </c>
      <c r="G53" s="109">
        <v>57.99</v>
      </c>
      <c r="H53" s="9"/>
      <c r="I53" s="114">
        <f t="shared" si="0"/>
        <v>0</v>
      </c>
    </row>
    <row r="54" spans="2:9" ht="17" x14ac:dyDescent="0.4">
      <c r="B54" s="39" t="s">
        <v>468</v>
      </c>
      <c r="C54" s="101" t="s">
        <v>473</v>
      </c>
      <c r="D54" s="102" t="s">
        <v>470</v>
      </c>
      <c r="E54" s="39" t="s">
        <v>415</v>
      </c>
      <c r="F54" s="103" t="s">
        <v>421</v>
      </c>
      <c r="G54" s="109">
        <v>57.99</v>
      </c>
      <c r="H54" s="9"/>
      <c r="I54" s="114">
        <f t="shared" si="0"/>
        <v>0</v>
      </c>
    </row>
    <row r="55" spans="2:9" ht="17" x14ac:dyDescent="0.4">
      <c r="B55" s="39" t="s">
        <v>468</v>
      </c>
      <c r="C55" s="101" t="s">
        <v>474</v>
      </c>
      <c r="D55" s="102" t="s">
        <v>470</v>
      </c>
      <c r="E55" s="39" t="s">
        <v>417</v>
      </c>
      <c r="F55" s="103" t="s">
        <v>421</v>
      </c>
      <c r="G55" s="109">
        <v>57.99</v>
      </c>
      <c r="H55" s="9"/>
      <c r="I55" s="114">
        <f t="shared" si="0"/>
        <v>0</v>
      </c>
    </row>
    <row r="56" spans="2:9" ht="17" x14ac:dyDescent="0.4">
      <c r="B56" s="39" t="s">
        <v>475</v>
      </c>
      <c r="C56" s="101" t="s">
        <v>476</v>
      </c>
      <c r="D56" s="102" t="s">
        <v>477</v>
      </c>
      <c r="E56" s="39" t="s">
        <v>409</v>
      </c>
      <c r="F56" s="103" t="s">
        <v>421</v>
      </c>
      <c r="G56" s="109">
        <v>61.99</v>
      </c>
      <c r="H56" s="9"/>
      <c r="I56" s="114">
        <f t="shared" si="0"/>
        <v>0</v>
      </c>
    </row>
    <row r="57" spans="2:9" ht="17" x14ac:dyDescent="0.4">
      <c r="B57" s="39" t="s">
        <v>475</v>
      </c>
      <c r="C57" s="101" t="s">
        <v>478</v>
      </c>
      <c r="D57" s="102" t="s">
        <v>477</v>
      </c>
      <c r="E57" s="39" t="s">
        <v>411</v>
      </c>
      <c r="F57" s="103" t="s">
        <v>421</v>
      </c>
      <c r="G57" s="109">
        <v>61.99</v>
      </c>
      <c r="H57" s="9"/>
      <c r="I57" s="114">
        <f t="shared" si="0"/>
        <v>0</v>
      </c>
    </row>
    <row r="58" spans="2:9" ht="17" x14ac:dyDescent="0.4">
      <c r="B58" s="39" t="s">
        <v>475</v>
      </c>
      <c r="C58" s="101" t="s">
        <v>479</v>
      </c>
      <c r="D58" s="102" t="s">
        <v>477</v>
      </c>
      <c r="E58" s="39" t="s">
        <v>413</v>
      </c>
      <c r="F58" s="103" t="s">
        <v>421</v>
      </c>
      <c r="G58" s="109">
        <v>61.99</v>
      </c>
      <c r="H58" s="9"/>
      <c r="I58" s="114">
        <f t="shared" si="0"/>
        <v>0</v>
      </c>
    </row>
    <row r="59" spans="2:9" ht="17" x14ac:dyDescent="0.4">
      <c r="B59" s="39" t="s">
        <v>475</v>
      </c>
      <c r="C59" s="101" t="s">
        <v>480</v>
      </c>
      <c r="D59" s="102" t="s">
        <v>477</v>
      </c>
      <c r="E59" s="39" t="s">
        <v>415</v>
      </c>
      <c r="F59" s="103" t="s">
        <v>421</v>
      </c>
      <c r="G59" s="109">
        <v>61.99</v>
      </c>
      <c r="H59" s="9"/>
      <c r="I59" s="114">
        <f t="shared" si="0"/>
        <v>0</v>
      </c>
    </row>
    <row r="60" spans="2:9" ht="17" x14ac:dyDescent="0.4">
      <c r="B60" s="39" t="s">
        <v>475</v>
      </c>
      <c r="C60" s="101" t="s">
        <v>481</v>
      </c>
      <c r="D60" s="102" t="s">
        <v>477</v>
      </c>
      <c r="E60" s="39" t="s">
        <v>417</v>
      </c>
      <c r="F60" s="103" t="s">
        <v>421</v>
      </c>
      <c r="G60" s="109">
        <v>61.99</v>
      </c>
      <c r="H60" s="9"/>
      <c r="I60" s="114">
        <f t="shared" si="0"/>
        <v>0</v>
      </c>
    </row>
    <row r="61" spans="2:9" ht="17" x14ac:dyDescent="0.4">
      <c r="B61" s="39" t="s">
        <v>475</v>
      </c>
      <c r="C61" s="101" t="s">
        <v>482</v>
      </c>
      <c r="D61" s="102" t="s">
        <v>477</v>
      </c>
      <c r="E61" s="39" t="s">
        <v>409</v>
      </c>
      <c r="F61" s="103" t="s">
        <v>439</v>
      </c>
      <c r="G61" s="109">
        <v>61.99</v>
      </c>
      <c r="H61" s="116"/>
      <c r="I61" s="114">
        <f t="shared" si="0"/>
        <v>0</v>
      </c>
    </row>
    <row r="62" spans="2:9" ht="17" x14ac:dyDescent="0.4">
      <c r="B62" s="39" t="s">
        <v>475</v>
      </c>
      <c r="C62" s="101" t="s">
        <v>483</v>
      </c>
      <c r="D62" s="102" t="s">
        <v>477</v>
      </c>
      <c r="E62" s="39" t="s">
        <v>411</v>
      </c>
      <c r="F62" s="103" t="s">
        <v>439</v>
      </c>
      <c r="G62" s="109">
        <v>61.99</v>
      </c>
      <c r="H62" s="116"/>
      <c r="I62" s="114">
        <f t="shared" si="0"/>
        <v>0</v>
      </c>
    </row>
    <row r="63" spans="2:9" ht="17" x14ac:dyDescent="0.4">
      <c r="B63" s="39" t="s">
        <v>475</v>
      </c>
      <c r="C63" s="101" t="s">
        <v>484</v>
      </c>
      <c r="D63" s="102" t="s">
        <v>477</v>
      </c>
      <c r="E63" s="39" t="s">
        <v>413</v>
      </c>
      <c r="F63" s="103" t="s">
        <v>439</v>
      </c>
      <c r="G63" s="109">
        <v>61.99</v>
      </c>
      <c r="H63" s="116"/>
      <c r="I63" s="114">
        <f t="shared" si="0"/>
        <v>0</v>
      </c>
    </row>
    <row r="64" spans="2:9" ht="17" x14ac:dyDescent="0.4">
      <c r="B64" s="39" t="s">
        <v>475</v>
      </c>
      <c r="C64" s="101" t="s">
        <v>485</v>
      </c>
      <c r="D64" s="102" t="s">
        <v>477</v>
      </c>
      <c r="E64" s="39" t="s">
        <v>415</v>
      </c>
      <c r="F64" s="103" t="s">
        <v>439</v>
      </c>
      <c r="G64" s="109">
        <v>61.99</v>
      </c>
      <c r="H64" s="116"/>
      <c r="I64" s="114">
        <f t="shared" si="0"/>
        <v>0</v>
      </c>
    </row>
    <row r="65" spans="2:9" ht="17" x14ac:dyDescent="0.4">
      <c r="B65" s="39" t="s">
        <v>475</v>
      </c>
      <c r="C65" s="101" t="s">
        <v>486</v>
      </c>
      <c r="D65" s="102" t="s">
        <v>477</v>
      </c>
      <c r="E65" s="39" t="s">
        <v>417</v>
      </c>
      <c r="F65" s="103" t="s">
        <v>439</v>
      </c>
      <c r="G65" s="109">
        <v>61.99</v>
      </c>
      <c r="H65" s="116"/>
      <c r="I65" s="114">
        <f t="shared" si="0"/>
        <v>0</v>
      </c>
    </row>
    <row r="66" spans="2:9" ht="17" x14ac:dyDescent="0.4">
      <c r="B66" s="39" t="s">
        <v>487</v>
      </c>
      <c r="C66" s="101" t="s">
        <v>488</v>
      </c>
      <c r="D66" s="102" t="s">
        <v>489</v>
      </c>
      <c r="E66" s="39" t="s">
        <v>458</v>
      </c>
      <c r="F66" s="103" t="s">
        <v>421</v>
      </c>
      <c r="G66" s="109">
        <v>49.99</v>
      </c>
      <c r="H66" s="9"/>
      <c r="I66" s="114">
        <f t="shared" si="0"/>
        <v>0</v>
      </c>
    </row>
    <row r="67" spans="2:9" ht="17" x14ac:dyDescent="0.4">
      <c r="B67" s="39" t="s">
        <v>487</v>
      </c>
      <c r="C67" s="101" t="s">
        <v>490</v>
      </c>
      <c r="D67" s="102" t="s">
        <v>489</v>
      </c>
      <c r="E67" s="39" t="s">
        <v>409</v>
      </c>
      <c r="F67" s="103" t="s">
        <v>421</v>
      </c>
      <c r="G67" s="109">
        <v>49.99</v>
      </c>
      <c r="H67" s="9"/>
      <c r="I67" s="114">
        <f t="shared" si="0"/>
        <v>0</v>
      </c>
    </row>
    <row r="68" spans="2:9" ht="17" x14ac:dyDescent="0.4">
      <c r="B68" s="39" t="s">
        <v>487</v>
      </c>
      <c r="C68" s="101" t="s">
        <v>491</v>
      </c>
      <c r="D68" s="102" t="s">
        <v>489</v>
      </c>
      <c r="E68" s="39" t="s">
        <v>411</v>
      </c>
      <c r="F68" s="103" t="s">
        <v>421</v>
      </c>
      <c r="G68" s="109">
        <v>49.99</v>
      </c>
      <c r="H68" s="9"/>
      <c r="I68" s="114">
        <f t="shared" si="0"/>
        <v>0</v>
      </c>
    </row>
    <row r="69" spans="2:9" ht="17" x14ac:dyDescent="0.4">
      <c r="B69" s="39" t="s">
        <v>487</v>
      </c>
      <c r="C69" s="101" t="s">
        <v>492</v>
      </c>
      <c r="D69" s="102" t="s">
        <v>489</v>
      </c>
      <c r="E69" s="39" t="s">
        <v>413</v>
      </c>
      <c r="F69" s="103" t="s">
        <v>421</v>
      </c>
      <c r="G69" s="109">
        <v>49.99</v>
      </c>
      <c r="H69" s="9"/>
      <c r="I69" s="114">
        <f t="shared" si="0"/>
        <v>0</v>
      </c>
    </row>
    <row r="70" spans="2:9" ht="17" x14ac:dyDescent="0.4">
      <c r="B70" s="39" t="s">
        <v>487</v>
      </c>
      <c r="C70" s="101" t="s">
        <v>493</v>
      </c>
      <c r="D70" s="102" t="s">
        <v>489</v>
      </c>
      <c r="E70" s="39" t="s">
        <v>415</v>
      </c>
      <c r="F70" s="103" t="s">
        <v>421</v>
      </c>
      <c r="G70" s="109">
        <v>49.99</v>
      </c>
      <c r="H70" s="9"/>
      <c r="I70" s="114">
        <f t="shared" si="0"/>
        <v>0</v>
      </c>
    </row>
    <row r="71" spans="2:9" ht="17" x14ac:dyDescent="0.4">
      <c r="B71" s="49" t="s">
        <v>468</v>
      </c>
      <c r="C71" s="104" t="s">
        <v>494</v>
      </c>
      <c r="D71" s="48" t="s">
        <v>495</v>
      </c>
      <c r="E71" s="49" t="s">
        <v>409</v>
      </c>
      <c r="F71" s="105" t="s">
        <v>421</v>
      </c>
      <c r="G71" s="109">
        <v>45.99</v>
      </c>
      <c r="H71" s="50"/>
      <c r="I71" s="114">
        <f t="shared" ref="I71:I75" si="1">+H71*G71*0.67/1.21</f>
        <v>0</v>
      </c>
    </row>
    <row r="72" spans="2:9" ht="17" x14ac:dyDescent="0.4">
      <c r="B72" s="49" t="s">
        <v>468</v>
      </c>
      <c r="C72" s="106" t="s">
        <v>496</v>
      </c>
      <c r="D72" s="38" t="s">
        <v>495</v>
      </c>
      <c r="E72" s="39" t="s">
        <v>411</v>
      </c>
      <c r="F72" s="103" t="s">
        <v>421</v>
      </c>
      <c r="G72" s="109">
        <v>45.99</v>
      </c>
      <c r="H72" s="36"/>
      <c r="I72" s="114">
        <f t="shared" si="1"/>
        <v>0</v>
      </c>
    </row>
    <row r="73" spans="2:9" ht="17" x14ac:dyDescent="0.4">
      <c r="B73" s="49" t="s">
        <v>468</v>
      </c>
      <c r="C73" s="106" t="s">
        <v>497</v>
      </c>
      <c r="D73" s="38" t="s">
        <v>495</v>
      </c>
      <c r="E73" s="39" t="s">
        <v>413</v>
      </c>
      <c r="F73" s="103" t="s">
        <v>421</v>
      </c>
      <c r="G73" s="109">
        <v>45.99</v>
      </c>
      <c r="H73" s="36"/>
      <c r="I73" s="114">
        <f t="shared" si="1"/>
        <v>0</v>
      </c>
    </row>
    <row r="74" spans="2:9" ht="17" x14ac:dyDescent="0.4">
      <c r="B74" s="49" t="s">
        <v>468</v>
      </c>
      <c r="C74" s="107" t="s">
        <v>498</v>
      </c>
      <c r="D74" s="52" t="s">
        <v>495</v>
      </c>
      <c r="E74" s="53" t="s">
        <v>415</v>
      </c>
      <c r="F74" s="108" t="s">
        <v>421</v>
      </c>
      <c r="G74" s="109">
        <v>45.99</v>
      </c>
      <c r="H74" s="40"/>
      <c r="I74" s="114">
        <f t="shared" si="1"/>
        <v>0</v>
      </c>
    </row>
    <row r="75" spans="2:9" ht="17" x14ac:dyDescent="0.4">
      <c r="B75" s="49" t="s">
        <v>468</v>
      </c>
      <c r="C75" s="106" t="s">
        <v>499</v>
      </c>
      <c r="D75" s="38" t="s">
        <v>495</v>
      </c>
      <c r="E75" s="39" t="s">
        <v>417</v>
      </c>
      <c r="F75" s="103" t="s">
        <v>421</v>
      </c>
      <c r="G75" s="109">
        <v>45.99</v>
      </c>
      <c r="H75" s="36"/>
      <c r="I75" s="114">
        <f t="shared" si="1"/>
        <v>0</v>
      </c>
    </row>
  </sheetData>
  <mergeCells count="8">
    <mergeCell ref="B2:I2"/>
    <mergeCell ref="B3:B5"/>
    <mergeCell ref="C3:C5"/>
    <mergeCell ref="D3:D5"/>
    <mergeCell ref="E3:E5"/>
    <mergeCell ref="F3:F5"/>
    <mergeCell ref="G3:G5"/>
    <mergeCell ref="H3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Příslušenství</vt:lpstr>
      <vt:lpstr>Oblečení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Hanus</dc:creator>
  <cp:lastModifiedBy>Lukáš Hanus</cp:lastModifiedBy>
  <dcterms:created xsi:type="dcterms:W3CDTF">2015-06-05T18:19:34Z</dcterms:created>
  <dcterms:modified xsi:type="dcterms:W3CDTF">2019-12-13T11:01:38Z</dcterms:modified>
</cp:coreProperties>
</file>